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docs.live.net/aeea27ee1c9b29e2/Documents/Publication 1/Supplementary data/"/>
    </mc:Choice>
  </mc:AlternateContent>
  <xr:revisionPtr revIDLastSave="4312" documentId="8_{4E01425E-885E-48C1-A1AD-A08C616C9FCC}" xr6:coauthVersionLast="47" xr6:coauthVersionMax="47" xr10:uidLastSave="{FE95F68A-91E9-41C7-AD3C-53B09BEC4DB5}"/>
  <bookViews>
    <workbookView xWindow="-19320" yWindow="795" windowWidth="19440" windowHeight="14880" tabRatio="570" activeTab="1" xr2:uid="{10AF88F5-0D39-4508-AFF3-EFD0217C71F3}"/>
  </bookViews>
  <sheets>
    <sheet name="Candidate genes fast" sheetId="8" r:id="rId1"/>
    <sheet name="Candidate genes slow" sheetId="9"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9" l="1"/>
  <c r="T6" i="9"/>
  <c r="T4" i="9"/>
  <c r="T2" i="9"/>
  <c r="T7" i="8"/>
  <c r="T6" i="8"/>
  <c r="T2" i="8"/>
  <c r="T32" i="9"/>
  <c r="T31" i="9"/>
  <c r="T30" i="9"/>
  <c r="T29" i="9"/>
  <c r="T28" i="9"/>
  <c r="T27" i="9"/>
  <c r="T26" i="9"/>
  <c r="T25" i="9"/>
  <c r="T24" i="9"/>
  <c r="T62" i="9"/>
  <c r="T47" i="9"/>
  <c r="T44" i="9"/>
  <c r="T10" i="9"/>
  <c r="T9" i="9"/>
  <c r="T3" i="9"/>
  <c r="T5" i="9"/>
  <c r="T11" i="9"/>
  <c r="T12" i="9"/>
  <c r="T13" i="9"/>
  <c r="T14" i="9"/>
  <c r="T15" i="9"/>
  <c r="T17" i="9"/>
  <c r="T18" i="9"/>
  <c r="T19" i="9"/>
  <c r="T20" i="9"/>
  <c r="T21" i="9"/>
  <c r="T22" i="9"/>
  <c r="T23" i="9"/>
  <c r="T33" i="9"/>
  <c r="T34" i="9"/>
  <c r="T35" i="9"/>
  <c r="T37" i="9"/>
  <c r="T38" i="9"/>
  <c r="T39" i="9"/>
  <c r="T40" i="9"/>
  <c r="T41" i="9"/>
  <c r="T42" i="9"/>
  <c r="T16" i="9"/>
  <c r="T36" i="9"/>
  <c r="T45" i="9"/>
  <c r="T70" i="9"/>
  <c r="T43" i="9"/>
  <c r="T46" i="9"/>
  <c r="T52" i="9"/>
  <c r="T50" i="9"/>
  <c r="T53" i="9"/>
  <c r="T54" i="9"/>
  <c r="T57" i="9"/>
  <c r="T58" i="9"/>
  <c r="T59" i="9"/>
  <c r="T61" i="9"/>
  <c r="T75" i="9"/>
  <c r="T55" i="9"/>
  <c r="T51" i="9"/>
  <c r="T56" i="9"/>
  <c r="T64" i="9"/>
  <c r="T68" i="9"/>
  <c r="T73" i="9"/>
  <c r="T63" i="9"/>
  <c r="T65" i="9"/>
  <c r="T69" i="9"/>
  <c r="T72" i="9"/>
  <c r="T71" i="9"/>
  <c r="T66" i="9"/>
  <c r="T67" i="9"/>
  <c r="T74" i="9"/>
  <c r="T8" i="9"/>
  <c r="T8" i="8"/>
  <c r="T3" i="8"/>
  <c r="T4" i="8"/>
  <c r="T5" i="8"/>
  <c r="T11" i="8"/>
  <c r="T14" i="8"/>
  <c r="T9" i="8"/>
  <c r="T10" i="8"/>
  <c r="T13" i="8"/>
  <c r="T17" i="8"/>
  <c r="T21" i="8"/>
  <c r="T18" i="8"/>
  <c r="T15" i="8"/>
  <c r="T16" i="8"/>
  <c r="T19" i="8"/>
  <c r="T44" i="8"/>
  <c r="T20" i="8"/>
  <c r="T23" i="8"/>
  <c r="T46" i="8"/>
  <c r="T22" i="8"/>
  <c r="T34" i="8"/>
  <c r="T41" i="8"/>
  <c r="T36" i="8"/>
  <c r="T24" i="8"/>
  <c r="T25" i="8"/>
  <c r="T26" i="8"/>
  <c r="T32" i="8"/>
  <c r="T33" i="8"/>
  <c r="T27" i="8"/>
  <c r="T28" i="8"/>
  <c r="T29" i="8"/>
  <c r="T30" i="8"/>
  <c r="T31" i="8"/>
  <c r="T42" i="8"/>
  <c r="T43" i="8"/>
  <c r="T35" i="8"/>
  <c r="T37" i="8"/>
  <c r="T38" i="8"/>
  <c r="T39" i="8"/>
  <c r="T40" i="8"/>
  <c r="T45" i="8"/>
  <c r="T48" i="8"/>
  <c r="T47" i="8"/>
</calcChain>
</file>

<file path=xl/sharedStrings.xml><?xml version="1.0" encoding="utf-8"?>
<sst xmlns="http://schemas.openxmlformats.org/spreadsheetml/2006/main" count="1651" uniqueCount="820">
  <si>
    <t>Brown</t>
  </si>
  <si>
    <t>Yellow</t>
  </si>
  <si>
    <t>QTL</t>
  </si>
  <si>
    <t>Fast DEG</t>
  </si>
  <si>
    <t>Variety</t>
  </si>
  <si>
    <t>Gene Name</t>
  </si>
  <si>
    <t>Slow (RPKM)</t>
  </si>
  <si>
    <t>Fast (RPKM)</t>
  </si>
  <si>
    <t>CT.11.1 (Ar_16)</t>
  </si>
  <si>
    <t>SKU5 similar 5</t>
  </si>
  <si>
    <t>Phvul.011G025400</t>
  </si>
  <si>
    <t>WU.5.1 (Ar_16)</t>
  </si>
  <si>
    <t>na</t>
  </si>
  <si>
    <t>NAD(P)-binding Rossmann-fold superfamily protein</t>
  </si>
  <si>
    <t>Phvul.005G034600</t>
  </si>
  <si>
    <t>CT.5.2 (Mo_17)</t>
  </si>
  <si>
    <t>Auxin response factor 16</t>
  </si>
  <si>
    <t>Phvul.005G134500</t>
  </si>
  <si>
    <t>CT.1.1 (Mo_17)</t>
  </si>
  <si>
    <t>RING/U-box superfamily protein</t>
  </si>
  <si>
    <t>Phvul.001G255200</t>
  </si>
  <si>
    <t>Disease resistance-responsive (dirigent-like protein) family protein</t>
  </si>
  <si>
    <t>Phvul.005G032600</t>
  </si>
  <si>
    <t>Responsive to abscisic acid 28</t>
  </si>
  <si>
    <t>Phvul.005G035800</t>
  </si>
  <si>
    <t>Slow DEG</t>
  </si>
  <si>
    <t>WU.1.1 (Mo_17)</t>
  </si>
  <si>
    <t>Salt tolerance zinc finger</t>
  </si>
  <si>
    <t>Phvul.001G026700</t>
  </si>
  <si>
    <t>Uncharacterized conserved protein UCP031279</t>
  </si>
  <si>
    <t>Phvul.001G029100</t>
  </si>
  <si>
    <t>CT.1.2 (Ar_17)</t>
  </si>
  <si>
    <t>Plant protein of unknown function (DUF868)</t>
  </si>
  <si>
    <t>Phvul.001G046800</t>
  </si>
  <si>
    <t>Plant stearoyl-acyl-carrier-protein desaturase family protein</t>
  </si>
  <si>
    <t>Phvul.001G064100</t>
  </si>
  <si>
    <t>Calcium-binding EF-hand family protein</t>
  </si>
  <si>
    <t>Phvul.001G067400</t>
  </si>
  <si>
    <t>MALE GAMETOPHYTE DEFECTIVE 2</t>
  </si>
  <si>
    <t>Phvul.001G084900</t>
  </si>
  <si>
    <t>Senescence-related gene 3</t>
  </si>
  <si>
    <t>Phvul.001G091000</t>
  </si>
  <si>
    <t>Ortholog of sugar beet HS1 PRO-1 2</t>
  </si>
  <si>
    <t>Phvul.001G241300</t>
  </si>
  <si>
    <t>Hypoxia-responsive family protein</t>
  </si>
  <si>
    <t>Phvul.001G248400</t>
  </si>
  <si>
    <t>Xyloglucan endotransglycosylase/hydrolase 15</t>
  </si>
  <si>
    <t>Phvul.001G265300</t>
  </si>
  <si>
    <t>Leucine-rich repeat protein kinase family protein</t>
  </si>
  <si>
    <t>Phvul.001G265500</t>
  </si>
  <si>
    <t>WU.3.2 (Ar_16)</t>
  </si>
  <si>
    <t>Cichy_WU</t>
  </si>
  <si>
    <t>Xyloglucan endotransglycosylase 6</t>
  </si>
  <si>
    <t>Phvul.003G137600</t>
  </si>
  <si>
    <t>Basic helix-loop-helix (bHLH) DNA-binding superfamily protein</t>
  </si>
  <si>
    <t>Phvul.005G036900</t>
  </si>
  <si>
    <t>WU.5.2 (Mo_16)</t>
  </si>
  <si>
    <t>Phosphoglycerate kinase</t>
  </si>
  <si>
    <t>Phvul.005G050800</t>
  </si>
  <si>
    <t>CT.6.1 (Ar_17, Mo_17)</t>
  </si>
  <si>
    <t>Starch synthase 3</t>
  </si>
  <si>
    <t>Phvul.006G149680</t>
  </si>
  <si>
    <t>HSP20-like chaperones superfamily protein</t>
  </si>
  <si>
    <t>Phvul.006G150600</t>
  </si>
  <si>
    <t>Expansin-like A1</t>
  </si>
  <si>
    <t>Phvul.011G024801</t>
  </si>
  <si>
    <t>Phvul.011G102500</t>
  </si>
  <si>
    <t>P-loop containing nucleoside triphosphate hydrolases superfamily protein</t>
  </si>
  <si>
    <t>Phvul.001G072400</t>
  </si>
  <si>
    <t>Protein kinases; ubiquitin-protein ligases</t>
  </si>
  <si>
    <t>Phvul.005G025000</t>
  </si>
  <si>
    <t>Phvul.010G029800</t>
  </si>
  <si>
    <t>Expression Cluster GO Enrichment Information</t>
  </si>
  <si>
    <t>Genes were discovered by comparing gene expression in the fast and slow cooking genotypes at the same soaking time point.</t>
  </si>
  <si>
    <t>This information was collected by performing GO enrichment analysis on the WGCNA module (i.e. gene expression cluster) that the gene was found in.</t>
  </si>
  <si>
    <t>AT1G08660</t>
  </si>
  <si>
    <t>AT5G27760</t>
  </si>
  <si>
    <t>AT1G11720</t>
  </si>
  <si>
    <t>Time of DE between fast and slow cooking beans (hr)</t>
  </si>
  <si>
    <t>Phvul.008G077900</t>
  </si>
  <si>
    <t>Phosphoglycerate mutase, 2,3-bisphosphoglycerate-independent</t>
  </si>
  <si>
    <t>TurB</t>
  </si>
  <si>
    <t>BroB</t>
  </si>
  <si>
    <t>RedB</t>
  </si>
  <si>
    <t>TurY</t>
  </si>
  <si>
    <t>Phvul.009G174600</t>
  </si>
  <si>
    <t>WU.9.1 (Mi_C)</t>
  </si>
  <si>
    <t>CT.8.1 (Mi_C, Mi_17)</t>
  </si>
  <si>
    <t>Octicosapeptide/Phox/Bem1p family protein</t>
  </si>
  <si>
    <t>Phvul.008G123600</t>
  </si>
  <si>
    <t>Tetratricopeptide repeat (TPR)-like superfamily protein</t>
  </si>
  <si>
    <t>RedY</t>
  </si>
  <si>
    <t>CT.8.1 (Mi_C)</t>
  </si>
  <si>
    <t>Phvul.008G033700</t>
  </si>
  <si>
    <t>Phvul.008G114766</t>
  </si>
  <si>
    <t>BluY</t>
  </si>
  <si>
    <t>Phvul.004G021400</t>
  </si>
  <si>
    <t>WU.4.1 (Mi_C)</t>
  </si>
  <si>
    <t>Phvul.004G051100</t>
  </si>
  <si>
    <t>WU.4.2 (Mi_17)</t>
  </si>
  <si>
    <t>Phvul.009G183200</t>
  </si>
  <si>
    <t>Phvul.010G032900</t>
  </si>
  <si>
    <t>WU.10.1 (Mi_C, Mi_16)</t>
  </si>
  <si>
    <t>Phvul.002G222100</t>
  </si>
  <si>
    <t>BroY</t>
  </si>
  <si>
    <t>CT.2.2 (Mi_C, Mi_16)</t>
  </si>
  <si>
    <t>Phvul.010G029700</t>
  </si>
  <si>
    <t>Phvul.008G031900</t>
  </si>
  <si>
    <t>Phvul.008G155000</t>
  </si>
  <si>
    <t>Phvul.002G170200</t>
  </si>
  <si>
    <t>CT.2.1 (Mi_C, Mi_16)</t>
  </si>
  <si>
    <t>CT.2.1 (Mi_C, Mi_16), CT.2.2 (Mi_C, Mi_16)</t>
  </si>
  <si>
    <t>Phvul.008G095400</t>
  </si>
  <si>
    <t>Phvul.008G071700</t>
  </si>
  <si>
    <t>Phvul.009G108500</t>
  </si>
  <si>
    <t>Phvul.009G119200</t>
  </si>
  <si>
    <t>Phvul.009G120400</t>
  </si>
  <si>
    <t>Phvul.009G143400</t>
  </si>
  <si>
    <t>Phvul.009G171600</t>
  </si>
  <si>
    <t>Phvul.009G180401</t>
  </si>
  <si>
    <t>Phvul.009G189000</t>
  </si>
  <si>
    <t>WU.9.1 (Mi_C, Mi_16)</t>
  </si>
  <si>
    <t>Phvul.009G063200</t>
  </si>
  <si>
    <t>Phvul.009G070800</t>
  </si>
  <si>
    <t>WU.9.1 (Mi_16)</t>
  </si>
  <si>
    <t>Phvul.002G157600</t>
  </si>
  <si>
    <t>Phvul.002G210200</t>
  </si>
  <si>
    <t>Phvul.009G088600</t>
  </si>
  <si>
    <t>Phvul.002G163900</t>
  </si>
  <si>
    <t>Phvul.002G189700</t>
  </si>
  <si>
    <t>Phvul.008G091300</t>
  </si>
  <si>
    <t>Phvul.008G072800</t>
  </si>
  <si>
    <t>Phvul.004G029100</t>
  </si>
  <si>
    <t>Phvul.004G029700</t>
  </si>
  <si>
    <t>Phvul.004G034400</t>
  </si>
  <si>
    <t>Phvul.004G040200</t>
  </si>
  <si>
    <t>Phvul.004G052800</t>
  </si>
  <si>
    <t>Phvul.009G120600</t>
  </si>
  <si>
    <t>Phvul.009G164101</t>
  </si>
  <si>
    <t>Phvul.009G062900</t>
  </si>
  <si>
    <t>Phvul.009G085500</t>
  </si>
  <si>
    <t>Phvul.009G091900</t>
  </si>
  <si>
    <t>Phvul.009G099700</t>
  </si>
  <si>
    <t>Phvul.009G103600</t>
  </si>
  <si>
    <t>Phvul.010G008300</t>
  </si>
  <si>
    <t>Phvul.002G221200</t>
  </si>
  <si>
    <t>CT.2.2 (Mi_C)</t>
  </si>
  <si>
    <t>Phvul.005G019300</t>
  </si>
  <si>
    <t>Phvul.005G025500</t>
  </si>
  <si>
    <t>Phvul.004G019500</t>
  </si>
  <si>
    <t>Phvul.009G139800</t>
  </si>
  <si>
    <t>Phvul.002G214100</t>
  </si>
  <si>
    <t>Phvul.002G222800</t>
  </si>
  <si>
    <t>Phvul.008G032200</t>
  </si>
  <si>
    <t>Phvul.009G075200</t>
  </si>
  <si>
    <t>Phvul.008G133400</t>
  </si>
  <si>
    <t>Phvul.004G055600</t>
  </si>
  <si>
    <t>Phvul.009G154100</t>
  </si>
  <si>
    <t>Phvul.003G135000</t>
  </si>
  <si>
    <t>Phvul.006G143900</t>
  </si>
  <si>
    <t>Phvul.005G135900</t>
  </si>
  <si>
    <t>Phvul.001G024200</t>
  </si>
  <si>
    <t>Phvul.003G084700</t>
  </si>
  <si>
    <t>CT.3.1 (Ar_17, Mo_17), WU.3.1 (Mo_17)</t>
  </si>
  <si>
    <t>Phvul.006G159300</t>
  </si>
  <si>
    <t>PnkB</t>
  </si>
  <si>
    <t>Phvul.005G019201</t>
  </si>
  <si>
    <t>Phvul.005G019501</t>
  </si>
  <si>
    <t>LogFC</t>
  </si>
  <si>
    <t>HXXXD-type acyl-transferase family protein</t>
  </si>
  <si>
    <t>Protein of unknown function (DUF3511)</t>
  </si>
  <si>
    <t>Histidine-containing phosphotransmitter 1</t>
  </si>
  <si>
    <t>Unknown function</t>
  </si>
  <si>
    <t>Cytochrome P450, family 82, subfamily C, polypeptide 4</t>
  </si>
  <si>
    <t>ARM repeat superfamily protein</t>
  </si>
  <si>
    <t>Cytochrome P450, family 83, subfamily B, polypeptide 1</t>
  </si>
  <si>
    <t>Major facilitator superfamily protein</t>
  </si>
  <si>
    <t>RNA-binding protein 47C</t>
  </si>
  <si>
    <t>Glutamate-cysteine ligase</t>
  </si>
  <si>
    <t>Highly ABA-induced PP2C gene 3</t>
  </si>
  <si>
    <t>Ubiquitin-protein ligase 1</t>
  </si>
  <si>
    <t>Shaggy-like protein kinase 32</t>
  </si>
  <si>
    <t>NAD(P)-linked oxidoreductase superfamily protein</t>
  </si>
  <si>
    <t>Starch synthase 2</t>
  </si>
  <si>
    <t>Protein of unknown function (DUF1997)</t>
  </si>
  <si>
    <t>Glycosyl transferase, family 35</t>
  </si>
  <si>
    <t>UDP-Glycosyltransferase superfamily protein</t>
  </si>
  <si>
    <t>HVA22 homologue D</t>
  </si>
  <si>
    <t>Protein of unknown function, DUF547</t>
  </si>
  <si>
    <t>Protein kinase superfamily protein</t>
  </si>
  <si>
    <t>TRAF-like family protein</t>
  </si>
  <si>
    <t>DDB1-CUL4 associated factor 1</t>
  </si>
  <si>
    <t>Oleosin family protein</t>
  </si>
  <si>
    <t>Defective in exine formation protein (DEX1)</t>
  </si>
  <si>
    <t>Histone superfamily protein</t>
  </si>
  <si>
    <t>Disease resistance protein (TIR-NBS-LRR class) family</t>
  </si>
  <si>
    <t>F-box family protein</t>
  </si>
  <si>
    <t>NAC-like, activated by AP3/PI</t>
  </si>
  <si>
    <t>Thiamine pyrophosphate dependent pyruvate decarboxylase family protein</t>
  </si>
  <si>
    <t>Casein kinase I-like 3</t>
  </si>
  <si>
    <t>SBP (S-ribonuclease binding protein) family protein</t>
  </si>
  <si>
    <t>General regulatory factor 8</t>
  </si>
  <si>
    <t>Seed imbibition 2</t>
  </si>
  <si>
    <t>NHL domain-containing protein</t>
  </si>
  <si>
    <t>Organic cation/carnitine transporter 3</t>
  </si>
  <si>
    <t>EXORDIUM like 2</t>
  </si>
  <si>
    <t>Polynucleotidyl transferase, ribonuclease H-like superfamily protein</t>
  </si>
  <si>
    <t>Sugar transporter 1</t>
  </si>
  <si>
    <t>Protein of unknown function, DUF617</t>
  </si>
  <si>
    <t>Class I glutamine amidotransferase-like superfamily protein</t>
  </si>
  <si>
    <t>Sphingosine kinase 1</t>
  </si>
  <si>
    <t>Plant EC metallothionein-like protein, family 15</t>
  </si>
  <si>
    <t>Thioredoxin superfamily protein</t>
  </si>
  <si>
    <t>Bidirectional amino acid transporter 1</t>
  </si>
  <si>
    <t>AT4G39140</t>
  </si>
  <si>
    <t>AT2G01880</t>
  </si>
  <si>
    <t>AT5G08360</t>
  </si>
  <si>
    <t>AT3G60950</t>
  </si>
  <si>
    <t>AT3G14630</t>
  </si>
  <si>
    <t>AT3G17790</t>
  </si>
  <si>
    <t>AT3G54420</t>
  </si>
  <si>
    <t>AT3G02500</t>
  </si>
  <si>
    <t>AT3G49220</t>
  </si>
  <si>
    <t>AT3G28900</t>
  </si>
  <si>
    <t>AT4G18020</t>
  </si>
  <si>
    <t>AT5G55850</t>
  </si>
  <si>
    <t>AT3G55880</t>
  </si>
  <si>
    <t>AT5G25980</t>
  </si>
  <si>
    <t>AT1G48040</t>
  </si>
  <si>
    <t>AT1G31540</t>
  </si>
  <si>
    <t>AT3G26932</t>
  </si>
  <si>
    <t>AT3G25585</t>
  </si>
  <si>
    <t>AT2G39690</t>
  </si>
  <si>
    <t>AT2G17930</t>
  </si>
  <si>
    <t>AT2G25320</t>
  </si>
  <si>
    <t>AT4G08500</t>
  </si>
  <si>
    <t>AT4G24560</t>
  </si>
  <si>
    <t>AT2G16660</t>
  </si>
  <si>
    <t>AT3G46640</t>
  </si>
  <si>
    <t>E score</t>
  </si>
  <si>
    <t>Score (bits)</t>
  </si>
  <si>
    <t>PEP complex component</t>
  </si>
  <si>
    <t>TAIR description</t>
  </si>
  <si>
    <t>Stu1, putative (DUF789)</t>
  </si>
  <si>
    <t>SKU5 similar 9</t>
  </si>
  <si>
    <t>AT4G38420</t>
  </si>
  <si>
    <t>AT4G03940</t>
  </si>
  <si>
    <t>Transmembrane protein</t>
  </si>
  <si>
    <t>AT3G17470</t>
  </si>
  <si>
    <t>AT5G63800</t>
  </si>
  <si>
    <t>AT1G14980</t>
  </si>
  <si>
    <t>Most significant Arabidopsis homologs</t>
  </si>
  <si>
    <t>C2 calcium/lipid-binding endonuclease/exonuclease/phosphatase</t>
  </si>
  <si>
    <t>Putative cytochrome P450</t>
  </si>
  <si>
    <t>EP3 chitinase</t>
  </si>
  <si>
    <t>Responsive to phosphate (Pi) and not phosphite (Phi) in roots and shoots</t>
  </si>
  <si>
    <t>Beta-galactosidase (member of Glycoside Hydrolase Family 35), involved in seed coat mucilage biosynthesis</t>
  </si>
  <si>
    <t>Mitochondrial-localized chaperonin 10, upregulated in response to heat shock treatment and expressed uniformly in various organs</t>
  </si>
  <si>
    <t>CRSH-dependent ppGpp, causes transient increase of intracellular ppGpp at night</t>
  </si>
  <si>
    <t>Mental retardation GTPase activating protein</t>
  </si>
  <si>
    <t>Plant invertase/pectin methylesterase inhibitor superfamily</t>
  </si>
  <si>
    <t>AT5G25170; AT2G45560</t>
  </si>
  <si>
    <t>77; 71.6</t>
  </si>
  <si>
    <t>1e-13; 6e-12</t>
  </si>
  <si>
    <t>Ribosomal protein L34e superfamily protein</t>
  </si>
  <si>
    <t>PPPDE putative thiol peptidase family protein; Cytochrome P450 monooxygenase</t>
  </si>
  <si>
    <t>Encodes pseudo-response regulator 2 (APRR2) that interacts with a calcium sensor (CML9)</t>
  </si>
  <si>
    <t>NOI protein</t>
  </si>
  <si>
    <t>Improves low sulphur tolerance</t>
  </si>
  <si>
    <t>Myrosinase (thioglucoside glucohydrolase), involved in glucosinoloate metabolism, mRNA is cell-to-cell mobile</t>
  </si>
  <si>
    <t>Protein phosphatase 2C family protein</t>
  </si>
  <si>
    <t>Starch synthase, participates in starch biosynthesis and has a negative regulatory function in the biosynthesis of transient starch</t>
  </si>
  <si>
    <t>dsRNA-binding protein 3</t>
  </si>
  <si>
    <t>Aminoalcoholphosphotransferase (AAPT2)</t>
  </si>
  <si>
    <t>Ternary complex factor MIP1 leucine-zipper protein (Protein of unknown function, DUF547)</t>
  </si>
  <si>
    <t>105; 50.9</t>
  </si>
  <si>
    <t>1e-21; 7e-05</t>
  </si>
  <si>
    <t>AT1G47500; AT4G20740</t>
  </si>
  <si>
    <t>RNA-binding protein 47C; Pentatricopeptide repeat (PPR-like) superfamily protein</t>
  </si>
  <si>
    <t>Component of the SPT module of the SAGA complex</t>
  </si>
  <si>
    <t>A1 subgroup of the MEKK (MAPK/ERK kinase kinase) family member, mediates cold, salt, cadmium, and wounding stress signaling, phosphorylates MEK1</t>
  </si>
  <si>
    <t>Ubiquitin-specific protease, putative role in plant development and cell proliferation</t>
  </si>
  <si>
    <t>Myb family transcription factor with a single Myb DNA-binding domain (type SHAQKYF), essential for circadian rhythms, mRNA is cell-to-cell mobile</t>
  </si>
  <si>
    <t>AT1G08780</t>
  </si>
  <si>
    <t>ABI3-interacting protein 3</t>
  </si>
  <si>
    <t>AT3G09090</t>
  </si>
  <si>
    <t>DEX1 (defective in exine formation), required for exine pattern formation during pollen development</t>
  </si>
  <si>
    <t>AT1G79620</t>
  </si>
  <si>
    <t>VRLK1 LRR kinase, involved in switching between cell elongation and secondary cell wall thickening</t>
  </si>
  <si>
    <t>AT2G16485</t>
  </si>
  <si>
    <t>NERD (Needed for RDR2-independent DNA methylation), is a plant-specific GW repeat- and PHD finger-containing protein, involved in siRNA-dependent DNA methylation</t>
  </si>
  <si>
    <t>AT3G50240</t>
  </si>
  <si>
    <t>Encodes a kinesin-related protein</t>
  </si>
  <si>
    <t>Hypothetical protein</t>
  </si>
  <si>
    <t>AT2G22122</t>
  </si>
  <si>
    <t>AT4G28025</t>
  </si>
  <si>
    <t>Ribosomal protein S3 family protein</t>
  </si>
  <si>
    <t>AT5G35530</t>
  </si>
  <si>
    <t>AT2G39190</t>
  </si>
  <si>
    <t>ATH subfamily member</t>
  </si>
  <si>
    <t>Small nuclear ribonucleoprotein family protein</t>
  </si>
  <si>
    <t>AT5G44500</t>
  </si>
  <si>
    <t>AT2G27360</t>
  </si>
  <si>
    <t>GDSL-motif esterase/acyltransferase/lipase, may catalyze acyltransfer or hydrolase reactions with lipid and non-lipid substrates</t>
  </si>
  <si>
    <t>Exostosin family protein</t>
  </si>
  <si>
    <t>AT4G22580</t>
  </si>
  <si>
    <t>FRS (FAR1-RELATED SEQUENCE) factor-like, has an N-terminal C2H2-type chelating motif of the WRKY- Glial Cell Missing1 family, a central core transposase domain of Mutator-like element transposases</t>
  </si>
  <si>
    <t>Homeodomain protein of the HD-GLABRA2 group, involved in the accumulation of anthocyanin, root development, and cell wall polysaccharide content accumulation</t>
  </si>
  <si>
    <t>Sialyltransferase-like protein, localized to the Golgi apparatus, involved in pollen tube growth and pollen germination</t>
  </si>
  <si>
    <t>AT4G00730</t>
  </si>
  <si>
    <t>AT4G12850</t>
  </si>
  <si>
    <t>Transferase</t>
  </si>
  <si>
    <t>AT3G02030</t>
  </si>
  <si>
    <t>AT2G24630</t>
  </si>
  <si>
    <t>XyG glucan synthase, similar to cellulose synthase</t>
  </si>
  <si>
    <t>AT4G14120</t>
  </si>
  <si>
    <t>Homolog of PIP1</t>
  </si>
  <si>
    <t>AT1G49800</t>
  </si>
  <si>
    <t>AT3G47295</t>
  </si>
  <si>
    <t>AT1G28270</t>
  </si>
  <si>
    <t xml:space="preserve">Similar to RALF, RALF4 and RALF19 act redundantly in the pollen tube to regulate pollen tube growth </t>
  </si>
  <si>
    <t>AT3G46720</t>
  </si>
  <si>
    <t>AT2G42280</t>
  </si>
  <si>
    <t>Proten ALWAYS EARLY 1</t>
  </si>
  <si>
    <t>AT5G27610</t>
  </si>
  <si>
    <t>STC8 (salt tolerant callus 8)/bHLH106, defense against NaCl, KCl, LiCl, ABA, and low temperature</t>
  </si>
  <si>
    <t>AT2G41130</t>
  </si>
  <si>
    <t>DNAJ heat shock N-terminal domain-containing protein</t>
  </si>
  <si>
    <t>AT1G21080</t>
  </si>
  <si>
    <t>CD2-binding protein-like protein</t>
  </si>
  <si>
    <t>AT5G09390</t>
  </si>
  <si>
    <t> Iron-sulfur component of the succinate dehydrogenase complex, a component of the mitochondrial respiratory chain complex II, expressed during germination and post-germinative growth; Transducin/WD40 repeat-like superfamily protein</t>
  </si>
  <si>
    <t>213; 57.2</t>
  </si>
  <si>
    <t>1E-54; 7e-08</t>
  </si>
  <si>
    <t>AT3G27380; AT5G12920</t>
  </si>
  <si>
    <t>Member of Synaptobrevin-like protein family, TGN/PM localized</t>
  </si>
  <si>
    <t>AT1G04760</t>
  </si>
  <si>
    <t>AT1G71530</t>
  </si>
  <si>
    <t>May have sinapic acid:UDP-glucose glucosyltransferase activity</t>
  </si>
  <si>
    <t>AT4G15490</t>
  </si>
  <si>
    <t>Alpha/beta-hydrolases superfamily protein</t>
  </si>
  <si>
    <t>AT4G17150</t>
  </si>
  <si>
    <t>Cupredoxin superfamily protein</t>
  </si>
  <si>
    <t>AT1G21090</t>
  </si>
  <si>
    <t>Embryo defective 1381</t>
  </si>
  <si>
    <t>AT2G31340</t>
  </si>
  <si>
    <t>Member of CYP81F, mRNA is cell-to-cell mobile</t>
  </si>
  <si>
    <t>AT4G37410</t>
  </si>
  <si>
    <t>PLAC8 family protein</t>
  </si>
  <si>
    <t>AT1G58320</t>
  </si>
  <si>
    <t>DOG1 (DELAY OF GERMINATION 1), control of seed dormancy, expression is seed-specific</t>
  </si>
  <si>
    <t>AT5G45830</t>
  </si>
  <si>
    <t>AT2G18690</t>
  </si>
  <si>
    <t>HAC12, histone acetyltransferase activity that can use H3 and H4 histones as substrates</t>
  </si>
  <si>
    <t>AT1G16710</t>
  </si>
  <si>
    <t>JAZ6, responsive to jasmonate, localizes to the nucleus</t>
  </si>
  <si>
    <t>AT1G72450</t>
  </si>
  <si>
    <t>AT4G12990</t>
  </si>
  <si>
    <t>Plastid-localized ribosome release factor 1, essential for chloroplast development</t>
  </si>
  <si>
    <t>AT3G62910</t>
  </si>
  <si>
    <t>Agamous-like transcription factor, target of SPL10, influences leaf shape, shoot branching, and flowering time</t>
  </si>
  <si>
    <t>AT3G30260</t>
  </si>
  <si>
    <t>SIP2, is a raffinose-specific alpha-galactosidase that catalyzes the breakdown of raffinose into alpha-galatose and sucrose, may function in unloading raffinose from the phloem as part of sink metabolism</t>
  </si>
  <si>
    <t>AT3G57520</t>
  </si>
  <si>
    <t>AT2G44230</t>
  </si>
  <si>
    <t>AT1G56520</t>
  </si>
  <si>
    <t>Agenet domain containing nucleosome binding protein, binds H3K36 sites</t>
  </si>
  <si>
    <t>AT3G12140</t>
  </si>
  <si>
    <t>Flavoenzyme-encoding gene essential for embryo development</t>
  </si>
  <si>
    <t>AT1G48850</t>
  </si>
  <si>
    <t>Sphingosine kinase, involved in guard cell ABA signalling and seed germination, has activity towards other plant long-chain sphingoid bases</t>
  </si>
  <si>
    <t>AT4G21540</t>
  </si>
  <si>
    <t>PRA1 (prenylated rab acceptor) family protein</t>
  </si>
  <si>
    <t>AT1G55190</t>
  </si>
  <si>
    <t>SEP gene family, involved in sepal, petal, stamen, and carpel development, involved in determination of flower meristem and organ identity</t>
  </si>
  <si>
    <t>AT2G03710</t>
  </si>
  <si>
    <t>Ubiquitin-associated (UBA)/TS-N domain protein</t>
  </si>
  <si>
    <t>AT5G48690</t>
  </si>
  <si>
    <t>Member of Synaptobrevin -like protein family, TGN/PM localized</t>
  </si>
  <si>
    <t>Chemokine-like MDL protein, modulates flowering time and innate immunity in plants</t>
  </si>
  <si>
    <t>AT5G01650</t>
  </si>
  <si>
    <t>Member of the plasma membrane intrinsic protein subfamily PIP1, involved redundantly with PIP1;1/2/3/5 in hydraulics and carbon fixation, regulates the expression of related genes that affect plant growth and development</t>
  </si>
  <si>
    <t>AT4G00430</t>
  </si>
  <si>
    <t>AT1G30475</t>
  </si>
  <si>
    <t>Structurally divergent linker histone, expression is induced by dehydration and ABA, mRNA is cell-to-cell mobile</t>
  </si>
  <si>
    <t>AT2G18050</t>
  </si>
  <si>
    <t>SWISS-PROT</t>
  </si>
  <si>
    <t>Phenylacetaldehyde reductase</t>
  </si>
  <si>
    <t>A0A0B6VQ48</t>
  </si>
  <si>
    <t>Q8LAN3</t>
  </si>
  <si>
    <t>Probable prolyl 4-hydroxylase 4</t>
  </si>
  <si>
    <t>Q00624</t>
  </si>
  <si>
    <t>L-ascorbate oxidase homolog</t>
  </si>
  <si>
    <t>Q9SI09</t>
  </si>
  <si>
    <t>Probable E3 ubiquitin-protein ligase XERICO</t>
  </si>
  <si>
    <t>Q9SS03</t>
  </si>
  <si>
    <t>Dirigent protein 21</t>
  </si>
  <si>
    <t>Q9SA57</t>
  </si>
  <si>
    <t>Late embryogenesis abundant protein 3</t>
  </si>
  <si>
    <t>O49859</t>
  </si>
  <si>
    <t>Cytochrome P450 82A4</t>
  </si>
  <si>
    <t>Reference species</t>
  </si>
  <si>
    <t>Glycine max</t>
  </si>
  <si>
    <t>O04132</t>
  </si>
  <si>
    <t>Rosa hybrid cultivar</t>
  </si>
  <si>
    <t>Arabidopsis thaliana</t>
  </si>
  <si>
    <t>Brassica napus</t>
  </si>
  <si>
    <t>P35493</t>
  </si>
  <si>
    <t>Ricinus communis</t>
  </si>
  <si>
    <t>2,3-bisphosphoglycerate-independent phosphoglycerate mutase</t>
  </si>
  <si>
    <t>O75444</t>
  </si>
  <si>
    <t>Most significant UniProt plant homolog</t>
  </si>
  <si>
    <t>Leucine-rich repeat extensin-like protein 3</t>
  </si>
  <si>
    <t>O23939</t>
  </si>
  <si>
    <t>Fragaria vesca</t>
  </si>
  <si>
    <t>2-methylene-furan-3-one reductase</t>
  </si>
  <si>
    <t>Q93ZH1</t>
  </si>
  <si>
    <t>TORTIFOLIA1-like protein 4</t>
  </si>
  <si>
    <t>2,3-bisphosphoglycerate-independent phosphoglycerate mutase </t>
  </si>
  <si>
    <t>A0A2Z5D850</t>
  </si>
  <si>
    <t>6,7,8-trihydroxycoumarin synthase</t>
  </si>
  <si>
    <t>Pastinaca sativa</t>
  </si>
  <si>
    <t>Q9ZNX6</t>
  </si>
  <si>
    <t>Medicago truncatula</t>
  </si>
  <si>
    <t>Glutamate--cysteine ligase, chloroplastic</t>
  </si>
  <si>
    <t>Q5SN75</t>
  </si>
  <si>
    <t>Oryza sativa ssp. Japonica</t>
  </si>
  <si>
    <t>Probable protein phosphatase 2C 8</t>
  </si>
  <si>
    <t>Q8GY23</t>
  </si>
  <si>
    <t>E3 ubiquitin-protein ligase UPL1</t>
  </si>
  <si>
    <t>Q43847</t>
  </si>
  <si>
    <t>Solanum tuberosum</t>
  </si>
  <si>
    <t>Granule-bound starch synthase 2, chloroplastic/amyloplastic</t>
  </si>
  <si>
    <t>Q32618</t>
  </si>
  <si>
    <t>Marchantia polymorpha</t>
  </si>
  <si>
    <t>Uncharacterized 6.4 kDa protein in atpA-psbA intergenic region</t>
  </si>
  <si>
    <t>P53536</t>
  </si>
  <si>
    <t>Vicia faba</t>
  </si>
  <si>
    <t>Alpha-1,4 glucan phosphorylase L isozyme, chloroplastic/amyloplastic</t>
  </si>
  <si>
    <t>Q940Z5</t>
  </si>
  <si>
    <t>Phenolic glucoside malonyltransferase 1</t>
  </si>
  <si>
    <t>Q8RWS4</t>
  </si>
  <si>
    <t>Bystin</t>
  </si>
  <si>
    <t>Q96287</t>
  </si>
  <si>
    <t>Shaggy-related protein kinase theta</t>
  </si>
  <si>
    <t>P23901</t>
  </si>
  <si>
    <t>Aldose reductase</t>
  </si>
  <si>
    <t>Hordeum vulgare</t>
  </si>
  <si>
    <t>F4IN58</t>
  </si>
  <si>
    <t>Piezo-type mechanosensitive ion channel homolog</t>
  </si>
  <si>
    <t>Q9SX79</t>
  </si>
  <si>
    <t>Polyadenylate-binding protein RBP47C</t>
  </si>
  <si>
    <t>Q9MA15</t>
  </si>
  <si>
    <t>Protein ACTIVITY OF BC1 COMPLEX KINASE 3, chloroplastic</t>
  </si>
  <si>
    <t>Q9FPT1</t>
  </si>
  <si>
    <t>Ubiquitinin C-terminal hydrolase 12</t>
  </si>
  <si>
    <t>Q647G3</t>
  </si>
  <si>
    <t>Arachis hypogaea</t>
  </si>
  <si>
    <t>Oleosin Ara h 15.0101</t>
  </si>
  <si>
    <t>Q9M086</t>
  </si>
  <si>
    <t>DDB1- and CUL4-associated factor homolog 1</t>
  </si>
  <si>
    <t>Q9AR73</t>
  </si>
  <si>
    <t>Hydroquinone glucosyltransferase</t>
  </si>
  <si>
    <t>Rauvolfia serpentina</t>
  </si>
  <si>
    <t>Q9FED2</t>
  </si>
  <si>
    <t>HVA22-like protein e</t>
  </si>
  <si>
    <t>F4I9E1</t>
  </si>
  <si>
    <t>Protein NUCLEAR FUSION DEFECTIVE 4</t>
  </si>
  <si>
    <t>F4IYM4</t>
  </si>
  <si>
    <t>Protein DEFECTIVE IN EXINE FORMATION 1</t>
  </si>
  <si>
    <t>Q8GZ99</t>
  </si>
  <si>
    <t>Leucine-rich repeat receptor protein kinase HPCA1</t>
  </si>
  <si>
    <t>Arabinogalactan protein 23</t>
  </si>
  <si>
    <t>Q8S2W4</t>
  </si>
  <si>
    <t>A0A068FIK2</t>
  </si>
  <si>
    <t>Gossypium hirsutum</t>
  </si>
  <si>
    <t>Kinesin-like protein KIN-4A</t>
  </si>
  <si>
    <t>O22193</t>
  </si>
  <si>
    <t>U-box domain-containing protein 4</t>
  </si>
  <si>
    <t>F4JKK0</t>
  </si>
  <si>
    <t>Probable E3 ubiquitin ligase SUD1</t>
  </si>
  <si>
    <t>Q9LK03</t>
  </si>
  <si>
    <t>Q96289</t>
  </si>
  <si>
    <t>Zinc finger protein ZAT10</t>
  </si>
  <si>
    <t>Q9SN46</t>
  </si>
  <si>
    <t>Leucine-rich repeat extensin-like protein 5</t>
  </si>
  <si>
    <t>O82143</t>
  </si>
  <si>
    <t>26S proteasome non-ATPase regulatory subunit 4 homolog</t>
  </si>
  <si>
    <t>Q9LPK5</t>
  </si>
  <si>
    <t>Probable calcium-binding protein CML44</t>
  </si>
  <si>
    <t>B9FFA3</t>
  </si>
  <si>
    <t>Kinesin-like protein KIN-7E, chloroplastic</t>
  </si>
  <si>
    <t>Q84VY3</t>
  </si>
  <si>
    <t>Stearoyl-[acyl-carrier-protein] 9-desaturase 6, chloroplastic</t>
  </si>
  <si>
    <t>Q9SGA2</t>
  </si>
  <si>
    <t>Glycerophosphodiester phosphodiesterase GDPD1, chloroplastic</t>
  </si>
  <si>
    <t>O04203</t>
  </si>
  <si>
    <t>Nematode resistance protein-like HSPRO2</t>
  </si>
  <si>
    <t>Q2R2B1</t>
  </si>
  <si>
    <t>Sialyltransferase-like protein 5</t>
  </si>
  <si>
    <t>P06599</t>
  </si>
  <si>
    <t>Daucus carota</t>
  </si>
  <si>
    <t>Extensin</t>
  </si>
  <si>
    <t>Q9LK43</t>
  </si>
  <si>
    <t>Receptor-like kinase TMK4</t>
  </si>
  <si>
    <t>P35694</t>
  </si>
  <si>
    <t>Xyloglucan endotransglucosylase/hydrolase 2</t>
  </si>
  <si>
    <t>Q38857</t>
  </si>
  <si>
    <t>Xyloglucan endotransglucosylase/hydrolase protein 22</t>
  </si>
  <si>
    <t>Q9LYF6</t>
  </si>
  <si>
    <t>Arabinogalactan protein 15</t>
  </si>
  <si>
    <t>Q9FY48</t>
  </si>
  <si>
    <t>E3 ubiquitin-protein ligase KEG</t>
  </si>
  <si>
    <t>Q66GR3</t>
  </si>
  <si>
    <t>Transcription factor bHLH130</t>
  </si>
  <si>
    <t>Q42962</t>
  </si>
  <si>
    <t>Nicotiana tabacum</t>
  </si>
  <si>
    <t>Phosphoglycerate kinase, cytosolic</t>
  </si>
  <si>
    <t>Q43846</t>
  </si>
  <si>
    <t>O49710</t>
  </si>
  <si>
    <t>15.4 kDa class V heat shock protein</t>
  </si>
  <si>
    <t>Q9SVE5</t>
  </si>
  <si>
    <t>Expansin-like A2</t>
  </si>
  <si>
    <t>P29162</t>
  </si>
  <si>
    <t>P68428</t>
  </si>
  <si>
    <t>Triticum aestivum</t>
  </si>
  <si>
    <t>Histone H3.2</t>
  </si>
  <si>
    <t>Q8GXU5</t>
  </si>
  <si>
    <t>Protein SULFUR DEFICIENCY-INDUCED 1</t>
  </si>
  <si>
    <t>B7E321</t>
  </si>
  <si>
    <t>Double-stranded RNA-binding protein 5</t>
  </si>
  <si>
    <t>Q8GX77</t>
  </si>
  <si>
    <t>F-box protein At1g61340</t>
  </si>
  <si>
    <t>Q589Y0</t>
  </si>
  <si>
    <t>V9M398</t>
  </si>
  <si>
    <t>Vitis rotundifolia</t>
  </si>
  <si>
    <t>Disease resistance protein RUN1</t>
  </si>
  <si>
    <t>V9M2S5</t>
  </si>
  <si>
    <t>Disease resistance protein RPV1</t>
  </si>
  <si>
    <t>K4BWV2</t>
  </si>
  <si>
    <t>Solanum lycopersicum</t>
  </si>
  <si>
    <t>NAC domain-containing protein 1</t>
  </si>
  <si>
    <t>Q9FE06</t>
  </si>
  <si>
    <t>Protein EXORDIUM-like 2</t>
  </si>
  <si>
    <t>P51845</t>
  </si>
  <si>
    <t>Pyruvate decarboxylase 1</t>
  </si>
  <si>
    <t>Q9SKZ2</t>
  </si>
  <si>
    <t>Probable CCR4-associated factor 1 homolog 7</t>
  </si>
  <si>
    <t>Q9ZUP4</t>
  </si>
  <si>
    <t>Casein kinase 1-like protein 5</t>
  </si>
  <si>
    <t>Q9LDD1</t>
  </si>
  <si>
    <t>Probable BOI-related E3 ubiquitin-protein ligase 3</t>
  </si>
  <si>
    <t>Q96451</t>
  </si>
  <si>
    <t>14-3-3-like protein B</t>
  </si>
  <si>
    <t>Q94A08</t>
  </si>
  <si>
    <t>Probable galactinol--sucrose galactosyltransferase 2</t>
  </si>
  <si>
    <t>Q9SA38</t>
  </si>
  <si>
    <t>O82225</t>
  </si>
  <si>
    <t>Gamma-glutamyl peptidase 5</t>
  </si>
  <si>
    <t>Q41144</t>
  </si>
  <si>
    <t>Sugar carrier protein C</t>
  </si>
  <si>
    <t>Q8L7L1</t>
  </si>
  <si>
    <t>Q9LPR8</t>
  </si>
  <si>
    <t>Scarecrow-like protein 3</t>
  </si>
  <si>
    <t>Q8RXL7</t>
  </si>
  <si>
    <t>ARGOS-like protein</t>
  </si>
  <si>
    <t>P93746</t>
  </si>
  <si>
    <t>Metallothionein-like protein 4A</t>
  </si>
  <si>
    <t>O22227</t>
  </si>
  <si>
    <t>Protein MIZU-KUSSEI 1</t>
  </si>
  <si>
    <t>B9EXZ6</t>
  </si>
  <si>
    <t>Amino-acid permease BAT1 homolog</t>
  </si>
  <si>
    <t>CT.8.1 (Mi_17), CT.8.2 (Mi_C)</t>
  </si>
  <si>
    <t>Bassett_SWU*</t>
  </si>
  <si>
    <t>GWAS/QTL overlap</t>
  </si>
  <si>
    <t>*GWAS marker found near (&lt;1 Mb), but not within the QTL. Na = none available.</t>
  </si>
  <si>
    <t>Protein SRC1 (early responding cold stress protein)</t>
  </si>
  <si>
    <t>Significant Pfam hits</t>
  </si>
  <si>
    <t xml:space="preserve">PF12023.8 </t>
  </si>
  <si>
    <t>PF01370.21</t>
  </si>
  <si>
    <t>PF01627.23</t>
  </si>
  <si>
    <t>PF07732.15, PF00394.22, PF07731.14</t>
  </si>
  <si>
    <t>PF13639.6</t>
  </si>
  <si>
    <t>PF03018.14</t>
  </si>
  <si>
    <t>PF04927.12</t>
  </si>
  <si>
    <t>PF02362.21, PF06507.13</t>
  </si>
  <si>
    <t>PF00067.22</t>
  </si>
  <si>
    <t>PF01676.18, PF06415.13</t>
  </si>
  <si>
    <t>DUF3511 (F)</t>
  </si>
  <si>
    <t>Pfam name and type*</t>
  </si>
  <si>
    <t>Epimerase (F)</t>
  </si>
  <si>
    <t>Htp (F)</t>
  </si>
  <si>
    <t>Cu-oxidase_3 (D), Cu-oxidase (D), Cu-oxidase_2 (D)</t>
  </si>
  <si>
    <t>zf-RING_2 (D)</t>
  </si>
  <si>
    <t>Dirigent (F)</t>
  </si>
  <si>
    <t>B3 (F), Auxin_resp (F)</t>
  </si>
  <si>
    <t>p450 (D)</t>
  </si>
  <si>
    <t>Metalloenzyme (F), iPGM_N (D)</t>
  </si>
  <si>
    <t>PF13460.6</t>
  </si>
  <si>
    <t>NAD_binding_10 (D)</t>
  </si>
  <si>
    <t>PF04107.13</t>
  </si>
  <si>
    <t>GCS2 (F)</t>
  </si>
  <si>
    <t>PF00481.21</t>
  </si>
  <si>
    <t>PP2C (F)</t>
  </si>
  <si>
    <t>SMP (F)</t>
  </si>
  <si>
    <t>PF06012.12, PF06025.12, PF00627.31, PF14377.6, PF00632.25</t>
  </si>
  <si>
    <t>DUF908 (F), DUF913, UBA, UBM (R), HECT (D)</t>
  </si>
  <si>
    <t>PF08323.11, PF00534.20</t>
  </si>
  <si>
    <t>Glyco_transf_5 (D), Glycos_transf_1 (F)</t>
  </si>
  <si>
    <t xml:space="preserve">PF09366.10 </t>
  </si>
  <si>
    <t>DUF1997 (F)</t>
  </si>
  <si>
    <t>PF00343.20</t>
  </si>
  <si>
    <t>Phosphorylase (F)</t>
  </si>
  <si>
    <t>PF02458.15</t>
  </si>
  <si>
    <t>Transferase (F)</t>
  </si>
  <si>
    <t>PF05291.11</t>
  </si>
  <si>
    <t>Bystin (F)</t>
  </si>
  <si>
    <t xml:space="preserve">PF00069.25 </t>
  </si>
  <si>
    <t>Pkinase (D)</t>
  </si>
  <si>
    <t>PF00248.21</t>
  </si>
  <si>
    <t>Aldo_ket_red (D)</t>
  </si>
  <si>
    <t>PF14389.6, PF04784.14</t>
  </si>
  <si>
    <t>Lzipper-MIP1 (F), DUF547 (F)</t>
  </si>
  <si>
    <t>PF00076.22</t>
  </si>
  <si>
    <t>RRM_1 (D)</t>
  </si>
  <si>
    <t>PF03109.16</t>
  </si>
  <si>
    <t>ABC1 (F)</t>
  </si>
  <si>
    <t>PF00917.26</t>
  </si>
  <si>
    <t>MATH (D)</t>
  </si>
  <si>
    <t>PF01277.17</t>
  </si>
  <si>
    <t>Oleosin (F)</t>
  </si>
  <si>
    <t>PF06813.13</t>
  </si>
  <si>
    <t>Nodulin-like (F)</t>
  </si>
  <si>
    <t>PF00201.18</t>
  </si>
  <si>
    <t>UDPGT (F)</t>
  </si>
  <si>
    <t>PF03134.19</t>
  </si>
  <si>
    <t>PF13517.6</t>
  </si>
  <si>
    <t>PF00584.20</t>
  </si>
  <si>
    <t>PF00225.23</t>
  </si>
  <si>
    <t>PF00514.23</t>
  </si>
  <si>
    <t>Arm (R)</t>
  </si>
  <si>
    <t>Kinesin (D)</t>
  </si>
  <si>
    <t>TB2_DP1_HVA22 (F)</t>
  </si>
  <si>
    <t>VCBS (R)</t>
  </si>
  <si>
    <t>SecE (F)</t>
  </si>
  <si>
    <t>PF12906.7</t>
  </si>
  <si>
    <t>RINGv (D)</t>
  </si>
  <si>
    <t>PF13912.6</t>
  </si>
  <si>
    <t>zf-C2H2_6 (D)</t>
  </si>
  <si>
    <t>PF05910.12</t>
  </si>
  <si>
    <t>DUF868 (F)</t>
  </si>
  <si>
    <t>PF03405.14</t>
  </si>
  <si>
    <t>FA_desaturase_2 (D)</t>
  </si>
  <si>
    <t>PF13499.6, PF13202.6</t>
  </si>
  <si>
    <t>EF-hand_7 (D), EF-hand_5 (D)</t>
  </si>
  <si>
    <t>PF00777.18</t>
  </si>
  <si>
    <t>Glyco_transf_29 (F)</t>
  </si>
  <si>
    <t>PF03009.17</t>
  </si>
  <si>
    <t>GDPD (F)</t>
  </si>
  <si>
    <t>PF07231.12, PF07014.12</t>
  </si>
  <si>
    <t>Hs1pro-1_N (F), Hs1pro-1_C (F)</t>
  </si>
  <si>
    <t>PF04588.13</t>
  </si>
  <si>
    <t>HIG_1_N (F)</t>
  </si>
  <si>
    <t>PF00722.21, PF06955.12</t>
  </si>
  <si>
    <t>Glyco_hydro_16 (D), XET_C (F)</t>
  </si>
  <si>
    <t>PF08263.12, PF13855.6, PF07714.17</t>
  </si>
  <si>
    <t>LRRNT_2 (F), LRR_8 (R), Pkinase_Tyr (D)</t>
  </si>
  <si>
    <t>PF13445.6 (D), PF00069.25 (D), PF12796.7 (R), PF18346.1 (D)</t>
  </si>
  <si>
    <t>zf-RING_UBOX, Pkinase, Ank_2, SH3_15</t>
  </si>
  <si>
    <t>PF00010.26</t>
  </si>
  <si>
    <t>HLH (D)</t>
  </si>
  <si>
    <t>PF00162.19</t>
  </si>
  <si>
    <t>PGK (D)</t>
  </si>
  <si>
    <t>PF16760.5, PF08323.11</t>
  </si>
  <si>
    <t>CBM53 (F), Glyco_transf_5 (D)</t>
  </si>
  <si>
    <t>PF00011.21</t>
  </si>
  <si>
    <t>HSP20 (F)</t>
  </si>
  <si>
    <t>PF03330.18, PF01357.21</t>
  </si>
  <si>
    <t>DPBB_1 (D), Pollen_allerg_1 (D)</t>
  </si>
  <si>
    <t>PF00125.24</t>
  </si>
  <si>
    <t>Histone (D)</t>
  </si>
  <si>
    <t>PF00564.24</t>
  </si>
  <si>
    <t>PB1 (D)</t>
  </si>
  <si>
    <t>PF01582.20, PF00931.22</t>
  </si>
  <si>
    <t>TIR (F), NB-ARC (D)</t>
  </si>
  <si>
    <t>PF02365.15</t>
  </si>
  <si>
    <t>NAM (F)</t>
  </si>
  <si>
    <t>PF04674.12</t>
  </si>
  <si>
    <t>Phi_1 (F)</t>
  </si>
  <si>
    <t>PF02776.18, PF00205.22, PF02775.21</t>
  </si>
  <si>
    <t>TPP_enzyme_N (D), TPP_enzyme_M (D), TPP_enzyme_C (D)</t>
  </si>
  <si>
    <t>PF04857.20</t>
  </si>
  <si>
    <t>CAF1 (F)</t>
  </si>
  <si>
    <t xml:space="preserve">PF00069.25  </t>
  </si>
  <si>
    <t>PF00244.20</t>
  </si>
  <si>
    <t>14-3-3 (D)</t>
  </si>
  <si>
    <t>PF05691.12</t>
  </si>
  <si>
    <t>Raffinose_syn (F)</t>
  </si>
  <si>
    <t>PF00083.24</t>
  </si>
  <si>
    <t>Sugar_tr (F)</t>
  </si>
  <si>
    <t>PF00117.28</t>
  </si>
  <si>
    <t>GATase (D)</t>
  </si>
  <si>
    <t>PF00781.24</t>
  </si>
  <si>
    <t>DAGK_cat (F)</t>
  </si>
  <si>
    <t>PF02114.16</t>
  </si>
  <si>
    <t>Phosducin (D)</t>
  </si>
  <si>
    <t>PF02068.16</t>
  </si>
  <si>
    <t>Metallothio_PEC (F)</t>
  </si>
  <si>
    <t>PF04759.13</t>
  </si>
  <si>
    <t>DUF617 (F)</t>
  </si>
  <si>
    <t>PF13520.6</t>
  </si>
  <si>
    <t>AA_permease_2 (F)</t>
  </si>
  <si>
    <t>Proline-rich receptor-like protein kinase PERK2</t>
  </si>
  <si>
    <t>Soluble starch synthase 3, chloroplastic/ amyloplastic</t>
  </si>
  <si>
    <t>Garcia_CT, Soltani_GR_NF</t>
  </si>
  <si>
    <t>Bassett_SWU, Soltani_GR_NF*</t>
  </si>
  <si>
    <t>Sadohara_CT_NE, Soltani_SI_NF*</t>
  </si>
  <si>
    <t>Soltani_SI_NF*</t>
  </si>
  <si>
    <t>Bassett_CT*, Soltani_HL_NF*</t>
  </si>
  <si>
    <t>Bassett_CT, Sadohara_WU_NE, Sadohara_CT_NE, Soltani_GR_NF</t>
  </si>
  <si>
    <t>Sadohara_CT_MI, Soltani_TW_NF, Soltani_SW_NF</t>
  </si>
  <si>
    <t>Soltani_RW_NF, Soltani_HL_NF*, Soltani_SS_F</t>
  </si>
  <si>
    <t>Soltani_RW_NF, Soltani_HL_NF, Soltani_SS_F</t>
  </si>
  <si>
    <t>Soltani_TW_F*, Soltani_SW_F*, Soltani_RW_NF*</t>
  </si>
  <si>
    <t>Cichy_CT, Soltani_RW_NF</t>
  </si>
  <si>
    <t>Cichy_WU, Sadohara_CT_MI*, Soltani_SI_F*</t>
  </si>
  <si>
    <t>Soltani_GR_NF*, Soltani_AR_F, Soltani_SS_F</t>
  </si>
  <si>
    <t>Cichy_WU*, Soltani_SI_F*</t>
  </si>
  <si>
    <t>Sadohara_WU_MI, Sadohara_CT_MI, Sadohara_CT_NE*, Soltani_GR_F, Soltani_TW_NF, Soltani_SW_NF</t>
  </si>
  <si>
    <t>Sadohara_WU_MI, Sadohara_CT_NE*, Soltani_GR_F, Soltani_TW_NF, Soltani_SW_NF</t>
  </si>
  <si>
    <t>Soltani_RW_F, Soltani_SI_NF, Soltani_AR_F, Soltani_SS_F</t>
  </si>
  <si>
    <t>Soltani_GR_NF*, Soltani_RW_F, Soltani_SI_NF, Soltani_AR_F, Soltani_SS_F</t>
  </si>
  <si>
    <t>WU.10.1 (Mi_C, Mi_17)</t>
  </si>
  <si>
    <t>CT.5.1 (Mi_C)</t>
  </si>
  <si>
    <t>CT.11.2 (Mo_17)</t>
  </si>
  <si>
    <t>Phvul.001G011000</t>
  </si>
  <si>
    <t>BEL1-like homeodomain 10</t>
  </si>
  <si>
    <t>CT.6.1 (Ar_17, Mo_17), WU.6.3 (Mo_17)</t>
  </si>
  <si>
    <t>Phvul.001G066700</t>
  </si>
  <si>
    <t>Phvul.001G005800</t>
  </si>
  <si>
    <t>Phvul.003G149900</t>
  </si>
  <si>
    <t>Phvul.003G160900</t>
  </si>
  <si>
    <t>Phvul.011G024500</t>
  </si>
  <si>
    <t>Phvul.011G034300</t>
  </si>
  <si>
    <t>Phvul.003G139500</t>
  </si>
  <si>
    <t>Phvul.003G140426</t>
  </si>
  <si>
    <t>Phvul.003G147400</t>
  </si>
  <si>
    <t>Phvul.003G147600</t>
  </si>
  <si>
    <t>Phvul.003G147700</t>
  </si>
  <si>
    <t>Phvul.003G151800</t>
  </si>
  <si>
    <t>Phvul.003G162200</t>
  </si>
  <si>
    <t>Phvul.003G165200</t>
  </si>
  <si>
    <t>Phvul.003G167500</t>
  </si>
  <si>
    <t>WRKY DNA-binding protein 11</t>
  </si>
  <si>
    <t>Xyloglucan endotransglucosylase/hydrolase family protein</t>
  </si>
  <si>
    <t>Tetraspanin 8</t>
  </si>
  <si>
    <t>Early nodulin-related</t>
  </si>
  <si>
    <t>WUS-interacting protein 2</t>
  </si>
  <si>
    <t>CT.5.2 (Mo_17), WU.5.1 (Ar_16)</t>
  </si>
  <si>
    <t>Phvul.005G018800</t>
  </si>
  <si>
    <t>CT.10.1 (Mi_C, Mi_16), WU.10.1 (Mi_C, Mi_16, Mi_17)</t>
  </si>
  <si>
    <t>AT4G36870</t>
  </si>
  <si>
    <t>AT1G67730</t>
  </si>
  <si>
    <t>Catalyzes the first reduction during VLCFA (very long chain fatty acids, &gt;18 carbon) elongation.</t>
  </si>
  <si>
    <t>Encodes a member of the BEL family of homeodomain proteins, regulates demethylesterification of homogalacturonan in seed mucilage together with BLH4.</t>
  </si>
  <si>
    <t>AT2G31020</t>
  </si>
  <si>
    <t>OSBP(oxysterol binding protein)-related protein 1A</t>
  </si>
  <si>
    <t>AT4G27600</t>
  </si>
  <si>
    <t>AT3G03450</t>
  </si>
  <si>
    <t>AT5G39040</t>
  </si>
  <si>
    <t>AT4G31550</t>
  </si>
  <si>
    <t>AT5G15840</t>
  </si>
  <si>
    <t>AT4G07825</t>
  </si>
  <si>
    <t>AT2G14835</t>
  </si>
  <si>
    <t>AT5G05540</t>
  </si>
  <si>
    <t>Small RNA degrading nuclease 2</t>
  </si>
  <si>
    <t>Encodes a phosphofructokinase B-type carbohydrate kinase family protein called NARA5, regulates photosynthetic gene expression</t>
  </si>
  <si>
    <t>Encodes a DELLA protein, a member of the GRAS superfamily of putative transcription factors (DELLA proteins restrain the cell proliferation and expansion that drives plant growth), negative regulator of the response to GA in controlling seed germination</t>
  </si>
  <si>
    <t>Encodes a member of TAP subfamily of ABC transporters that is located in the vacuole</t>
  </si>
  <si>
    <t>Member of WRKY transcription factor group II-d</t>
  </si>
  <si>
    <t>Encodes a protein showing similarities to zinc finger transcription factors, involved in regulation of flowering under long days</t>
  </si>
  <si>
    <t>AT5G37710</t>
  </si>
  <si>
    <t>AT2G37160</t>
  </si>
  <si>
    <t>Transducin/WD40 repeat-like superfamily protein</t>
  </si>
  <si>
    <t>AT3G10130</t>
  </si>
  <si>
    <t>Cholorplast plastoglobule localized heme binding protein</t>
  </si>
  <si>
    <t>AT4G36910</t>
  </si>
  <si>
    <t>AT3G54000</t>
  </si>
  <si>
    <t>TIP41-like protein</t>
  </si>
  <si>
    <t>BEL1-like homeodomain protein 3</t>
  </si>
  <si>
    <t>Q9FWS9</t>
  </si>
  <si>
    <t>Most significant UniProtKB plant homolog</t>
  </si>
  <si>
    <t>F4I9E</t>
  </si>
  <si>
    <t>Nuclear fusion defective 4</t>
  </si>
  <si>
    <t>Night light-inducible and clock-regulated 3</t>
  </si>
  <si>
    <t>Q9LHH5</t>
  </si>
  <si>
    <t>Q9SV15</t>
  </si>
  <si>
    <t>Probable WRKY transcription factor 11</t>
  </si>
  <si>
    <t>Q38910</t>
  </si>
  <si>
    <t>Xyloglucan endotransglucosylase/hydrolase protein 23</t>
  </si>
  <si>
    <t>Q8S8Q6</t>
  </si>
  <si>
    <t>Tetraspansin 8</t>
  </si>
  <si>
    <t>Q02921</t>
  </si>
  <si>
    <t>Early nodulin 93</t>
  </si>
  <si>
    <t>Q27GK7</t>
  </si>
  <si>
    <t>Topless-related protein 4</t>
  </si>
  <si>
    <t>PF07526.14, PF05920.14</t>
  </si>
  <si>
    <t>POX (D), Homeobox_KN (F)</t>
  </si>
  <si>
    <t>D=domain, F=family, R=repeat, CC=Coiled-coil</t>
  </si>
  <si>
    <t>PF06813.16</t>
  </si>
  <si>
    <t>PF01980.19</t>
  </si>
  <si>
    <t>TrmO (F)</t>
  </si>
  <si>
    <t>PF10533.12, PF03106.18</t>
  </si>
  <si>
    <t>Plant_zn_clust (D), WRKY (D)</t>
  </si>
  <si>
    <t>PF00722.24, PF06955.15</t>
  </si>
  <si>
    <t>PF03386.17</t>
  </si>
  <si>
    <t>ENOD93 (F)</t>
  </si>
  <si>
    <t>Encodes a single cystathionine beta-synthase domain-containing protein. Modulates development by regulating the thioredoxin system</t>
  </si>
  <si>
    <t>PF00335.23</t>
  </si>
  <si>
    <t>Tetraspansin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</si>
</sst>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20"/>
      <color theme="1"/>
      <name val="Calibri"/>
      <family val="2"/>
      <scheme val="minor"/>
    </font>
    <font>
      <sz val="11"/>
      <name val="Calibri"/>
      <family val="2"/>
    </font>
    <font>
      <b/>
      <sz val="20"/>
      <name val="Calibri"/>
      <family val="2"/>
      <scheme val="minor"/>
    </font>
    <font>
      <b/>
      <sz val="20"/>
      <name val="Calibri"/>
      <family val="2"/>
    </font>
    <font>
      <sz val="11"/>
      <name val="Calibri"/>
      <family val="2"/>
      <scheme val="minor"/>
    </font>
    <font>
      <i/>
      <sz val="11"/>
      <name val="Calibri"/>
      <family val="2"/>
    </font>
    <font>
      <sz val="12"/>
      <name val="Calibri"/>
      <family val="2"/>
      <scheme val="minor"/>
    </font>
    <font>
      <i/>
      <sz val="11"/>
      <name val="Calibri"/>
      <family val="2"/>
      <scheme val="minor"/>
    </font>
    <font>
      <sz val="12"/>
      <name val="Calibri"/>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style="thin">
        <color indexed="64"/>
      </bottom>
      <diagonal/>
    </border>
  </borders>
  <cellStyleXfs count="1">
    <xf numFmtId="0" fontId="0" fillId="0" borderId="0"/>
  </cellStyleXfs>
  <cellXfs count="36">
    <xf numFmtId="0" fontId="0" fillId="0" borderId="0" xfId="0"/>
    <xf numFmtId="0" fontId="2" fillId="0" borderId="0" xfId="0" applyFont="1" applyAlignment="1">
      <alignment horizontal="center" vertical="center" wrapText="1"/>
    </xf>
    <xf numFmtId="0" fontId="1" fillId="0" borderId="0" xfId="0" applyFont="1" applyAlignment="1">
      <alignment wrapText="1"/>
    </xf>
    <xf numFmtId="0" fontId="0" fillId="0" borderId="0" xfId="0" applyAlignment="1">
      <alignment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readingOrder="1"/>
    </xf>
    <xf numFmtId="0" fontId="5" fillId="0" borderId="0" xfId="0" applyFont="1" applyAlignment="1">
      <alignment horizontal="center" vertical="center" wrapText="1"/>
    </xf>
    <xf numFmtId="0" fontId="2" fillId="0" borderId="0" xfId="0" applyFont="1" applyAlignment="1">
      <alignment horizontal="center" vertical="center" wrapText="1" readingOrder="1"/>
    </xf>
    <xf numFmtId="0" fontId="6" fillId="0" borderId="0" xfId="0" applyFont="1" applyAlignment="1">
      <alignment horizontal="center" vertical="center" wrapText="1" readingOrder="1"/>
    </xf>
    <xf numFmtId="0" fontId="2" fillId="2" borderId="0" xfId="0" applyFont="1" applyFill="1" applyAlignment="1">
      <alignment horizontal="center" vertical="center" wrapText="1" readingOrder="1"/>
    </xf>
    <xf numFmtId="11" fontId="2" fillId="0" borderId="0" xfId="0" applyNumberFormat="1" applyFont="1" applyAlignment="1">
      <alignment horizontal="center" vertical="center" wrapText="1" readingOrder="1"/>
    </xf>
    <xf numFmtId="11" fontId="2" fillId="2" borderId="0" xfId="0" applyNumberFormat="1" applyFont="1" applyFill="1" applyAlignment="1">
      <alignment horizontal="center" vertical="center" wrapText="1" readingOrder="1"/>
    </xf>
    <xf numFmtId="2" fontId="2" fillId="0" borderId="0" xfId="0" applyNumberFormat="1" applyFont="1" applyAlignment="1">
      <alignment horizontal="center" vertical="center" wrapText="1" readingOrder="1"/>
    </xf>
    <xf numFmtId="11" fontId="5" fillId="0" borderId="0" xfId="0" applyNumberFormat="1" applyFont="1" applyAlignment="1">
      <alignment horizontal="center" vertical="center" wrapText="1"/>
    </xf>
    <xf numFmtId="0" fontId="5" fillId="2" borderId="0" xfId="0" applyFont="1" applyFill="1" applyAlignment="1">
      <alignment horizontal="center" vertical="center" wrapText="1"/>
    </xf>
    <xf numFmtId="11" fontId="5" fillId="2" borderId="0" xfId="0" applyNumberFormat="1" applyFont="1" applyFill="1" applyAlignment="1">
      <alignment horizontal="center" vertical="center" wrapText="1"/>
    </xf>
    <xf numFmtId="0" fontId="7"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readingOrder="1"/>
    </xf>
    <xf numFmtId="0" fontId="6" fillId="0" borderId="1" xfId="0" applyFont="1" applyBorder="1" applyAlignment="1">
      <alignment horizontal="center" vertical="center" wrapText="1" readingOrder="1"/>
    </xf>
    <xf numFmtId="11" fontId="5" fillId="2" borderId="1" xfId="0" applyNumberFormat="1" applyFont="1" applyFill="1" applyBorder="1" applyAlignment="1">
      <alignment horizontal="center" vertical="center" wrapText="1"/>
    </xf>
    <xf numFmtId="2" fontId="2" fillId="0" borderId="1" xfId="0" applyNumberFormat="1" applyFont="1" applyBorder="1" applyAlignment="1">
      <alignment horizontal="center" vertical="center" wrapText="1" readingOrder="1"/>
    </xf>
    <xf numFmtId="1" fontId="5" fillId="0" borderId="0" xfId="0" applyNumberFormat="1" applyFont="1" applyAlignment="1">
      <alignment horizontal="center" vertical="center" wrapText="1"/>
    </xf>
    <xf numFmtId="0" fontId="5" fillId="0" borderId="0" xfId="0" applyFont="1" applyAlignment="1">
      <alignment horizontal="center" vertical="center" wrapText="1" readingOrder="1"/>
    </xf>
    <xf numFmtId="2" fontId="5" fillId="0" borderId="0" xfId="0" applyNumberFormat="1" applyFont="1" applyAlignment="1">
      <alignment horizontal="center" vertical="center" wrapText="1"/>
    </xf>
    <xf numFmtId="0" fontId="5" fillId="2" borderId="1" xfId="0" applyFont="1" applyFill="1" applyBorder="1" applyAlignment="1">
      <alignment horizontal="center" vertical="center" wrapText="1"/>
    </xf>
    <xf numFmtId="11" fontId="2" fillId="0" borderId="1" xfId="0" applyNumberFormat="1" applyFont="1" applyBorder="1" applyAlignment="1">
      <alignment horizontal="center" vertical="center" wrapText="1" readingOrder="1"/>
    </xf>
    <xf numFmtId="2" fontId="5" fillId="0" borderId="1" xfId="0" applyNumberFormat="1" applyFont="1" applyBorder="1" applyAlignment="1">
      <alignment horizontal="center" vertical="center" wrapText="1"/>
    </xf>
    <xf numFmtId="0" fontId="9" fillId="0" borderId="0" xfId="0" applyFont="1" applyAlignment="1">
      <alignment horizontal="center" vertical="center" wrapText="1" readingOrder="1"/>
    </xf>
    <xf numFmtId="0" fontId="9" fillId="0" borderId="0" xfId="0" applyFont="1" applyAlignment="1">
      <alignment horizontal="center" vertical="center" wrapText="1"/>
    </xf>
    <xf numFmtId="0" fontId="8" fillId="0" borderId="0" xfId="0" applyFont="1" applyAlignment="1">
      <alignment horizontal="center" vertical="center" wrapText="1"/>
    </xf>
    <xf numFmtId="11" fontId="5" fillId="0" borderId="1" xfId="0" applyNumberFormat="1" applyFont="1" applyBorder="1" applyAlignment="1">
      <alignment horizontal="center" vertical="center" wrapText="1"/>
    </xf>
    <xf numFmtId="11" fontId="2" fillId="2" borderId="1" xfId="0" applyNumberFormat="1" applyFont="1" applyFill="1" applyBorder="1" applyAlignment="1">
      <alignment horizontal="center" vertical="center" wrapText="1" readingOrder="1"/>
    </xf>
    <xf numFmtId="0" fontId="0" fillId="0" borderId="0" xfId="0" applyAlignment="1">
      <alignment horizontal="center" vertical="center" wrapText="1"/>
    </xf>
    <xf numFmtId="11" fontId="0" fillId="0" borderId="0" xfId="0" applyNumberFormat="1" applyAlignment="1">
      <alignment horizontal="center" vertical="center" wrapText="1"/>
    </xf>
    <xf numFmtId="0" fontId="0" fillId="2" borderId="0" xfId="0"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72407-E50D-48ED-8107-704863C3A2EA}">
  <dimension ref="A1:U66"/>
  <sheetViews>
    <sheetView topLeftCell="A44" zoomScale="80" zoomScaleNormal="80" workbookViewId="0">
      <selection activeCell="C3" sqref="C3"/>
    </sheetView>
  </sheetViews>
  <sheetFormatPr defaultRowHeight="15.6" x14ac:dyDescent="0.3"/>
  <cols>
    <col min="1" max="1" width="19.33203125" style="6" bestFit="1" customWidth="1"/>
    <col min="2" max="2" width="23.33203125" style="6" customWidth="1"/>
    <col min="3" max="3" width="32" style="16" customWidth="1"/>
    <col min="4" max="4" width="13.33203125" style="16" bestFit="1" customWidth="1"/>
    <col min="5" max="5" width="31" style="29" customWidth="1"/>
    <col min="6" max="6" width="18.88671875" style="16" customWidth="1"/>
    <col min="7" max="7" width="20.5546875" style="16" customWidth="1"/>
    <col min="8" max="8" width="40.88671875" style="16" customWidth="1"/>
    <col min="9" max="12" width="18.88671875" style="16" customWidth="1"/>
    <col min="13" max="13" width="20.88671875" style="16" customWidth="1"/>
    <col min="14" max="16" width="18.88671875" style="16" customWidth="1"/>
    <col min="17" max="17" width="18.44140625" style="6" customWidth="1"/>
    <col min="18" max="18" width="22.109375" style="16" customWidth="1"/>
    <col min="19" max="19" width="20.6640625" style="16" customWidth="1"/>
    <col min="20" max="20" width="10.77734375" style="16" customWidth="1"/>
    <col min="21" max="21" width="33" style="16" customWidth="1"/>
  </cols>
  <sheetData>
    <row r="1" spans="1:21" s="2" customFormat="1" ht="129" x14ac:dyDescent="0.5">
      <c r="A1" s="4" t="s">
        <v>2</v>
      </c>
      <c r="B1" s="4" t="s">
        <v>574</v>
      </c>
      <c r="C1" s="5" t="s">
        <v>3</v>
      </c>
      <c r="D1" s="5" t="s">
        <v>4</v>
      </c>
      <c r="E1" s="5" t="s">
        <v>78</v>
      </c>
      <c r="F1" s="5" t="s">
        <v>5</v>
      </c>
      <c r="G1" s="5" t="s">
        <v>251</v>
      </c>
      <c r="H1" s="5" t="s">
        <v>242</v>
      </c>
      <c r="I1" s="5" t="s">
        <v>240</v>
      </c>
      <c r="J1" s="5" t="s">
        <v>239</v>
      </c>
      <c r="K1" s="5" t="s">
        <v>791</v>
      </c>
      <c r="L1" s="5" t="s">
        <v>401</v>
      </c>
      <c r="M1" s="5" t="s">
        <v>386</v>
      </c>
      <c r="N1" s="5" t="s">
        <v>240</v>
      </c>
      <c r="O1" s="5" t="s">
        <v>239</v>
      </c>
      <c r="P1" s="5" t="s">
        <v>577</v>
      </c>
      <c r="Q1" s="5" t="s">
        <v>589</v>
      </c>
      <c r="R1" s="5" t="s">
        <v>6</v>
      </c>
      <c r="S1" s="5" t="s">
        <v>7</v>
      </c>
      <c r="T1" s="5" t="s">
        <v>168</v>
      </c>
      <c r="U1" s="5" t="s">
        <v>72</v>
      </c>
    </row>
    <row r="2" spans="1:21" ht="75.599999999999994" customHeight="1" x14ac:dyDescent="0.3">
      <c r="A2" s="33" t="s">
        <v>26</v>
      </c>
      <c r="B2" s="33" t="s">
        <v>12</v>
      </c>
      <c r="C2" s="33" t="s">
        <v>736</v>
      </c>
      <c r="D2" s="8" t="s">
        <v>0</v>
      </c>
      <c r="E2" s="33">
        <v>0</v>
      </c>
      <c r="F2" s="33" t="s">
        <v>735</v>
      </c>
      <c r="G2" s="33" t="s">
        <v>761</v>
      </c>
      <c r="H2" s="35" t="s">
        <v>764</v>
      </c>
      <c r="I2" s="33">
        <v>88.7</v>
      </c>
      <c r="J2" s="34">
        <v>8.0000000000000006E-17</v>
      </c>
      <c r="K2" s="7" t="s">
        <v>790</v>
      </c>
      <c r="L2" s="7" t="s">
        <v>405</v>
      </c>
      <c r="M2" s="9" t="s">
        <v>789</v>
      </c>
      <c r="N2" s="7">
        <v>346</v>
      </c>
      <c r="O2" s="10">
        <v>4.0000000000000004E-111</v>
      </c>
      <c r="P2" s="33" t="s">
        <v>806</v>
      </c>
      <c r="Q2" s="9" t="s">
        <v>807</v>
      </c>
      <c r="R2" s="33">
        <v>4</v>
      </c>
      <c r="S2" s="33">
        <v>11</v>
      </c>
      <c r="T2" s="24">
        <f t="shared" ref="T2:T11" si="0">LOG(S2/R2)</f>
        <v>0.43933269383026263</v>
      </c>
      <c r="U2" s="33" t="s">
        <v>81</v>
      </c>
    </row>
    <row r="3" spans="1:21" s="3" customFormat="1" ht="28.8" x14ac:dyDescent="0.3">
      <c r="A3" s="6" t="s">
        <v>50</v>
      </c>
      <c r="B3" s="6" t="s">
        <v>51</v>
      </c>
      <c r="C3" s="7" t="s">
        <v>170</v>
      </c>
      <c r="D3" s="8" t="s">
        <v>0</v>
      </c>
      <c r="E3" s="7">
        <v>0</v>
      </c>
      <c r="F3" s="6" t="s">
        <v>158</v>
      </c>
      <c r="G3" s="7" t="s">
        <v>214</v>
      </c>
      <c r="H3" s="7" t="s">
        <v>19</v>
      </c>
      <c r="I3" s="7">
        <v>37.4</v>
      </c>
      <c r="J3" s="7">
        <v>9.6000000000000002E-2</v>
      </c>
      <c r="K3" s="7" t="s">
        <v>12</v>
      </c>
      <c r="L3" s="7" t="s">
        <v>12</v>
      </c>
      <c r="M3" s="7" t="s">
        <v>12</v>
      </c>
      <c r="N3" s="7" t="s">
        <v>12</v>
      </c>
      <c r="O3" s="7" t="s">
        <v>12</v>
      </c>
      <c r="P3" s="7" t="s">
        <v>578</v>
      </c>
      <c r="Q3" s="11" t="s">
        <v>588</v>
      </c>
      <c r="R3" s="7">
        <v>11</v>
      </c>
      <c r="S3" s="7">
        <v>33</v>
      </c>
      <c r="T3" s="24">
        <f t="shared" si="0"/>
        <v>0.47712125471966244</v>
      </c>
      <c r="U3" s="7" t="s">
        <v>81</v>
      </c>
    </row>
    <row r="4" spans="1:21" s="3" customFormat="1" ht="43.2" x14ac:dyDescent="0.3">
      <c r="A4" s="6" t="s">
        <v>11</v>
      </c>
      <c r="B4" s="6" t="s">
        <v>723</v>
      </c>
      <c r="C4" s="7" t="s">
        <v>13</v>
      </c>
      <c r="D4" s="8" t="s">
        <v>0</v>
      </c>
      <c r="E4" s="7">
        <v>0</v>
      </c>
      <c r="F4" s="6" t="s">
        <v>14</v>
      </c>
      <c r="G4" s="7" t="s">
        <v>215</v>
      </c>
      <c r="H4" s="7" t="s">
        <v>241</v>
      </c>
      <c r="I4" s="7">
        <v>43.7</v>
      </c>
      <c r="J4" s="7">
        <v>4.0000000000000001E-3</v>
      </c>
      <c r="K4" s="7" t="s">
        <v>388</v>
      </c>
      <c r="L4" s="7" t="s">
        <v>404</v>
      </c>
      <c r="M4" s="9" t="s">
        <v>387</v>
      </c>
      <c r="N4" s="7">
        <v>259</v>
      </c>
      <c r="O4" s="10">
        <v>7.6000000000000007E-52</v>
      </c>
      <c r="P4" s="10" t="s">
        <v>579</v>
      </c>
      <c r="Q4" s="11" t="s">
        <v>590</v>
      </c>
      <c r="R4" s="7">
        <v>10</v>
      </c>
      <c r="S4" s="7">
        <v>47</v>
      </c>
      <c r="T4" s="24">
        <f t="shared" si="0"/>
        <v>0.67209785793571752</v>
      </c>
      <c r="U4" s="7" t="s">
        <v>81</v>
      </c>
    </row>
    <row r="5" spans="1:21" s="3" customFormat="1" ht="43.2" x14ac:dyDescent="0.3">
      <c r="A5" s="6" t="s">
        <v>59</v>
      </c>
      <c r="B5" s="6" t="s">
        <v>725</v>
      </c>
      <c r="C5" s="7" t="s">
        <v>171</v>
      </c>
      <c r="D5" s="8" t="s">
        <v>0</v>
      </c>
      <c r="E5" s="7">
        <v>0</v>
      </c>
      <c r="F5" s="6" t="s">
        <v>164</v>
      </c>
      <c r="G5" s="7" t="s">
        <v>216</v>
      </c>
      <c r="H5" s="7" t="s">
        <v>243</v>
      </c>
      <c r="I5" s="7">
        <v>48.2</v>
      </c>
      <c r="J5" s="10">
        <v>2.0000000000000001E-4</v>
      </c>
      <c r="K5" s="10" t="s">
        <v>389</v>
      </c>
      <c r="L5" s="10" t="s">
        <v>405</v>
      </c>
      <c r="M5" s="11" t="s">
        <v>390</v>
      </c>
      <c r="N5" s="10">
        <v>417</v>
      </c>
      <c r="O5" s="10">
        <v>9.9000000000000002E-40</v>
      </c>
      <c r="P5" s="10" t="s">
        <v>580</v>
      </c>
      <c r="Q5" s="15" t="s">
        <v>591</v>
      </c>
      <c r="R5" s="7">
        <v>5</v>
      </c>
      <c r="S5" s="7">
        <v>11</v>
      </c>
      <c r="T5" s="24">
        <f t="shared" si="0"/>
        <v>0.34242268082220628</v>
      </c>
      <c r="U5" s="7" t="s">
        <v>165</v>
      </c>
    </row>
    <row r="6" spans="1:21" ht="28.8" x14ac:dyDescent="0.3">
      <c r="A6" s="6" t="s">
        <v>8</v>
      </c>
      <c r="B6" s="6" t="s">
        <v>12</v>
      </c>
      <c r="C6" s="7" t="s">
        <v>172</v>
      </c>
      <c r="D6" s="8" t="s">
        <v>0</v>
      </c>
      <c r="E6" s="7">
        <v>0</v>
      </c>
      <c r="F6" s="33" t="s">
        <v>742</v>
      </c>
      <c r="G6" s="33" t="s">
        <v>762</v>
      </c>
      <c r="H6" s="33" t="s">
        <v>763</v>
      </c>
      <c r="I6" s="7">
        <v>41.9</v>
      </c>
      <c r="J6" s="33">
        <v>2.3E-2</v>
      </c>
      <c r="K6" s="16" t="s">
        <v>12</v>
      </c>
      <c r="L6" s="16" t="s">
        <v>12</v>
      </c>
      <c r="M6" s="16" t="s">
        <v>12</v>
      </c>
      <c r="N6" s="16" t="s">
        <v>12</v>
      </c>
      <c r="O6" s="16" t="s">
        <v>12</v>
      </c>
      <c r="P6" s="33" t="s">
        <v>12</v>
      </c>
      <c r="Q6" s="16" t="s">
        <v>12</v>
      </c>
      <c r="R6" s="7">
        <v>5</v>
      </c>
      <c r="S6" s="7">
        <v>14</v>
      </c>
      <c r="T6" s="24">
        <f t="shared" si="0"/>
        <v>0.44715803134221921</v>
      </c>
      <c r="U6" s="7" t="s">
        <v>81</v>
      </c>
    </row>
    <row r="7" spans="1:21" ht="36.6" customHeight="1" x14ac:dyDescent="0.3">
      <c r="A7" s="6" t="s">
        <v>8</v>
      </c>
      <c r="B7" s="6" t="s">
        <v>12</v>
      </c>
      <c r="C7" s="7" t="s">
        <v>176</v>
      </c>
      <c r="D7" s="8" t="s">
        <v>0</v>
      </c>
      <c r="E7" s="7">
        <v>0</v>
      </c>
      <c r="F7" s="33" t="s">
        <v>743</v>
      </c>
      <c r="G7" s="33" t="s">
        <v>237</v>
      </c>
      <c r="H7" s="35" t="s">
        <v>176</v>
      </c>
      <c r="I7" s="7">
        <v>227</v>
      </c>
      <c r="J7" s="34">
        <v>1E-58</v>
      </c>
      <c r="K7" s="7" t="s">
        <v>792</v>
      </c>
      <c r="L7" s="7" t="s">
        <v>405</v>
      </c>
      <c r="M7" s="9" t="s">
        <v>793</v>
      </c>
      <c r="N7" s="7">
        <v>223</v>
      </c>
      <c r="O7" s="10">
        <v>9.9999999999999997E-65</v>
      </c>
      <c r="P7" s="33" t="s">
        <v>809</v>
      </c>
      <c r="Q7" s="9" t="s">
        <v>632</v>
      </c>
      <c r="R7" s="7">
        <v>7</v>
      </c>
      <c r="S7" s="7">
        <v>20</v>
      </c>
      <c r="T7" s="24">
        <f t="shared" si="0"/>
        <v>0.45593195564972439</v>
      </c>
      <c r="U7" s="7" t="s">
        <v>81</v>
      </c>
    </row>
    <row r="8" spans="1:21" s="2" customFormat="1" ht="43.2" x14ac:dyDescent="0.5">
      <c r="A8" s="6" t="s">
        <v>8</v>
      </c>
      <c r="B8" s="6" t="s">
        <v>12</v>
      </c>
      <c r="C8" s="6" t="s">
        <v>9</v>
      </c>
      <c r="D8" s="30" t="s">
        <v>0</v>
      </c>
      <c r="E8" s="1">
        <v>3</v>
      </c>
      <c r="F8" s="6" t="s">
        <v>10</v>
      </c>
      <c r="G8" s="6" t="s">
        <v>245</v>
      </c>
      <c r="H8" s="14" t="s">
        <v>244</v>
      </c>
      <c r="I8" s="6">
        <v>114</v>
      </c>
      <c r="J8" s="13">
        <v>9.9999999999999992E-25</v>
      </c>
      <c r="K8" s="13" t="s">
        <v>391</v>
      </c>
      <c r="L8" s="13" t="s">
        <v>406</v>
      </c>
      <c r="M8" s="15" t="s">
        <v>392</v>
      </c>
      <c r="N8" s="13">
        <v>383</v>
      </c>
      <c r="O8" s="13">
        <v>2.4000000000000001E-53</v>
      </c>
      <c r="P8" s="13" t="s">
        <v>581</v>
      </c>
      <c r="Q8" s="11" t="s">
        <v>592</v>
      </c>
      <c r="R8" s="6">
        <v>2</v>
      </c>
      <c r="S8" s="6">
        <v>8</v>
      </c>
      <c r="T8" s="24">
        <f t="shared" si="0"/>
        <v>0.6020599913279624</v>
      </c>
      <c r="U8" s="7" t="s">
        <v>81</v>
      </c>
    </row>
    <row r="9" spans="1:21" s="3" customFormat="1" ht="41.4" customHeight="1" x14ac:dyDescent="0.3">
      <c r="A9" s="6" t="s">
        <v>18</v>
      </c>
      <c r="B9" s="6" t="s">
        <v>714</v>
      </c>
      <c r="C9" s="7" t="s">
        <v>19</v>
      </c>
      <c r="D9" s="8" t="s">
        <v>0</v>
      </c>
      <c r="E9" s="7">
        <v>6</v>
      </c>
      <c r="F9" s="6" t="s">
        <v>20</v>
      </c>
      <c r="G9" s="6" t="s">
        <v>246</v>
      </c>
      <c r="H9" s="14" t="s">
        <v>247</v>
      </c>
      <c r="I9" s="6">
        <v>50.9</v>
      </c>
      <c r="J9" s="13">
        <v>1.0000000000000001E-5</v>
      </c>
      <c r="K9" s="13" t="s">
        <v>393</v>
      </c>
      <c r="L9" s="13" t="s">
        <v>405</v>
      </c>
      <c r="M9" s="15" t="s">
        <v>394</v>
      </c>
      <c r="N9" s="13">
        <v>239</v>
      </c>
      <c r="O9" s="13">
        <v>8.7999999999999998E-23</v>
      </c>
      <c r="P9" s="13" t="s">
        <v>582</v>
      </c>
      <c r="Q9" s="14" t="s">
        <v>593</v>
      </c>
      <c r="R9" s="7">
        <v>76</v>
      </c>
      <c r="S9" s="7">
        <v>167</v>
      </c>
      <c r="T9" s="24">
        <f t="shared" si="0"/>
        <v>0.34190287886679188</v>
      </c>
      <c r="U9" s="7" t="s">
        <v>83</v>
      </c>
    </row>
    <row r="10" spans="1:21" s="3" customFormat="1" ht="43.2" x14ac:dyDescent="0.3">
      <c r="A10" s="6" t="s">
        <v>11</v>
      </c>
      <c r="B10" s="6" t="s">
        <v>723</v>
      </c>
      <c r="C10" s="7" t="s">
        <v>21</v>
      </c>
      <c r="D10" s="8" t="s">
        <v>0</v>
      </c>
      <c r="E10" s="7">
        <v>6</v>
      </c>
      <c r="F10" s="6" t="s">
        <v>22</v>
      </c>
      <c r="G10" s="6" t="s">
        <v>248</v>
      </c>
      <c r="H10" s="6" t="s">
        <v>258</v>
      </c>
      <c r="I10" s="6">
        <v>35.6</v>
      </c>
      <c r="J10" s="6">
        <v>0.2</v>
      </c>
      <c r="K10" s="6" t="s">
        <v>395</v>
      </c>
      <c r="L10" s="6" t="s">
        <v>405</v>
      </c>
      <c r="M10" s="14" t="s">
        <v>396</v>
      </c>
      <c r="N10" s="6">
        <v>369</v>
      </c>
      <c r="O10" s="13">
        <v>2.7E-42</v>
      </c>
      <c r="P10" s="13" t="s">
        <v>583</v>
      </c>
      <c r="Q10" s="15" t="s">
        <v>594</v>
      </c>
      <c r="R10" s="7">
        <v>0.2</v>
      </c>
      <c r="S10" s="7">
        <v>7</v>
      </c>
      <c r="T10" s="24">
        <f t="shared" si="0"/>
        <v>1.5440680443502757</v>
      </c>
      <c r="U10" s="7" t="s">
        <v>83</v>
      </c>
    </row>
    <row r="11" spans="1:21" s="3" customFormat="1" ht="43.2" x14ac:dyDescent="0.3">
      <c r="A11" s="6" t="s">
        <v>11</v>
      </c>
      <c r="B11" s="6" t="s">
        <v>723</v>
      </c>
      <c r="C11" s="23" t="s">
        <v>13</v>
      </c>
      <c r="D11" s="8" t="s">
        <v>0</v>
      </c>
      <c r="E11" s="1">
        <v>6</v>
      </c>
      <c r="F11" s="6" t="s">
        <v>14</v>
      </c>
      <c r="G11" s="6" t="s">
        <v>215</v>
      </c>
      <c r="H11" s="7" t="s">
        <v>241</v>
      </c>
      <c r="I11" s="6">
        <v>43.7</v>
      </c>
      <c r="J11" s="6">
        <v>4.0000000000000001E-3</v>
      </c>
      <c r="K11" s="7" t="s">
        <v>388</v>
      </c>
      <c r="L11" s="7" t="s">
        <v>404</v>
      </c>
      <c r="M11" s="9" t="s">
        <v>387</v>
      </c>
      <c r="N11" s="7">
        <v>259</v>
      </c>
      <c r="O11" s="10">
        <v>7.6000000000000007E-52</v>
      </c>
      <c r="P11" s="10" t="s">
        <v>579</v>
      </c>
      <c r="Q11" s="11" t="s">
        <v>590</v>
      </c>
      <c r="R11" s="7">
        <v>16</v>
      </c>
      <c r="S11" s="7">
        <v>48</v>
      </c>
      <c r="T11" s="24">
        <f t="shared" si="0"/>
        <v>0.47712125471966244</v>
      </c>
      <c r="U11" s="7" t="s">
        <v>81</v>
      </c>
    </row>
    <row r="12" spans="1:21" ht="28.8" x14ac:dyDescent="0.3">
      <c r="A12" s="6" t="s">
        <v>11</v>
      </c>
      <c r="B12" s="6" t="s">
        <v>12</v>
      </c>
      <c r="C12" s="23" t="s">
        <v>172</v>
      </c>
      <c r="D12" s="33"/>
      <c r="E12" s="7">
        <v>6</v>
      </c>
      <c r="F12" s="33" t="s">
        <v>759</v>
      </c>
      <c r="G12" s="33" t="s">
        <v>787</v>
      </c>
      <c r="H12" s="33" t="s">
        <v>788</v>
      </c>
      <c r="I12" s="6">
        <v>35.6</v>
      </c>
      <c r="J12" s="33">
        <v>0.26</v>
      </c>
      <c r="K12" s="33" t="s">
        <v>795</v>
      </c>
      <c r="L12" s="33" t="s">
        <v>405</v>
      </c>
      <c r="M12" s="35" t="s">
        <v>794</v>
      </c>
      <c r="N12" s="33">
        <v>76.599999999999994</v>
      </c>
      <c r="O12" s="34">
        <v>8.9999999999999995E-15</v>
      </c>
      <c r="P12" s="13" t="s">
        <v>12</v>
      </c>
      <c r="Q12" s="33" t="s">
        <v>12</v>
      </c>
      <c r="R12" s="33"/>
      <c r="S12" s="33"/>
      <c r="T12" s="33"/>
      <c r="U12" s="7" t="s">
        <v>81</v>
      </c>
    </row>
    <row r="13" spans="1:21" s="3" customFormat="1" ht="45.6" customHeight="1" x14ac:dyDescent="0.3">
      <c r="A13" s="6" t="s">
        <v>11</v>
      </c>
      <c r="B13" s="6" t="s">
        <v>723</v>
      </c>
      <c r="C13" s="7" t="s">
        <v>23</v>
      </c>
      <c r="D13" s="8" t="s">
        <v>0</v>
      </c>
      <c r="E13" s="7">
        <v>6</v>
      </c>
      <c r="F13" s="6" t="s">
        <v>24</v>
      </c>
      <c r="G13" s="6" t="s">
        <v>249</v>
      </c>
      <c r="H13" s="6" t="s">
        <v>256</v>
      </c>
      <c r="I13" s="6">
        <v>35.6</v>
      </c>
      <c r="J13" s="6">
        <v>0.31</v>
      </c>
      <c r="K13" s="6" t="s">
        <v>397</v>
      </c>
      <c r="L13" s="6" t="s">
        <v>405</v>
      </c>
      <c r="M13" s="14" t="s">
        <v>398</v>
      </c>
      <c r="N13" s="6">
        <v>205</v>
      </c>
      <c r="O13" s="13">
        <v>1.8E-17</v>
      </c>
      <c r="P13" s="13" t="s">
        <v>584</v>
      </c>
      <c r="Q13" s="15" t="s">
        <v>604</v>
      </c>
      <c r="R13" s="7">
        <v>156</v>
      </c>
      <c r="S13" s="7">
        <v>443</v>
      </c>
      <c r="T13" s="24">
        <f t="shared" ref="T13:T48" si="1">LOG(S13/R13)</f>
        <v>0.45327912786860797</v>
      </c>
      <c r="U13" s="7" t="s">
        <v>83</v>
      </c>
    </row>
    <row r="14" spans="1:21" s="3" customFormat="1" ht="57.6" x14ac:dyDescent="0.3">
      <c r="A14" s="17" t="s">
        <v>758</v>
      </c>
      <c r="B14" s="17" t="s">
        <v>715</v>
      </c>
      <c r="C14" s="18" t="s">
        <v>16</v>
      </c>
      <c r="D14" s="19" t="s">
        <v>0</v>
      </c>
      <c r="E14" s="18">
        <v>6</v>
      </c>
      <c r="F14" s="17" t="s">
        <v>17</v>
      </c>
      <c r="G14" s="17" t="s">
        <v>250</v>
      </c>
      <c r="H14" s="17" t="s">
        <v>257</v>
      </c>
      <c r="I14" s="17">
        <v>41</v>
      </c>
      <c r="J14" s="17">
        <v>1.9E-2</v>
      </c>
      <c r="K14" s="17" t="s">
        <v>388</v>
      </c>
      <c r="L14" s="17" t="s">
        <v>404</v>
      </c>
      <c r="M14" s="25" t="s">
        <v>387</v>
      </c>
      <c r="N14" s="18">
        <v>259</v>
      </c>
      <c r="O14" s="26">
        <v>7.6000000000000007E-52</v>
      </c>
      <c r="P14" s="26" t="s">
        <v>585</v>
      </c>
      <c r="Q14" s="20" t="s">
        <v>595</v>
      </c>
      <c r="R14" s="18">
        <v>2</v>
      </c>
      <c r="S14" s="18">
        <v>6</v>
      </c>
      <c r="T14" s="27">
        <f t="shared" si="1"/>
        <v>0.47712125471966244</v>
      </c>
      <c r="U14" s="18" t="s">
        <v>82</v>
      </c>
    </row>
    <row r="15" spans="1:21" s="3" customFormat="1" ht="28.8" x14ac:dyDescent="0.3">
      <c r="A15" s="6" t="s">
        <v>97</v>
      </c>
      <c r="B15" s="6" t="s">
        <v>718</v>
      </c>
      <c r="C15" s="6" t="s">
        <v>173</v>
      </c>
      <c r="D15" s="7" t="s">
        <v>1</v>
      </c>
      <c r="E15" s="7">
        <v>0</v>
      </c>
      <c r="F15" s="6" t="s">
        <v>96</v>
      </c>
      <c r="G15" s="6" t="s">
        <v>217</v>
      </c>
      <c r="H15" s="6" t="s">
        <v>252</v>
      </c>
      <c r="I15" s="6">
        <v>48.2</v>
      </c>
      <c r="J15" s="13">
        <v>1E-4</v>
      </c>
      <c r="K15" s="13" t="s">
        <v>399</v>
      </c>
      <c r="L15" s="13" t="s">
        <v>402</v>
      </c>
      <c r="M15" s="15" t="s">
        <v>400</v>
      </c>
      <c r="N15" s="13">
        <v>1022</v>
      </c>
      <c r="O15" s="13">
        <v>2.2000000000000001E-127</v>
      </c>
      <c r="P15" s="13" t="s">
        <v>586</v>
      </c>
      <c r="Q15" s="15" t="s">
        <v>596</v>
      </c>
      <c r="R15" s="7">
        <v>63</v>
      </c>
      <c r="S15" s="7">
        <v>198</v>
      </c>
      <c r="T15" s="24">
        <f t="shared" si="1"/>
        <v>0.49732464080794941</v>
      </c>
      <c r="U15" s="6" t="s">
        <v>95</v>
      </c>
    </row>
    <row r="16" spans="1:21" s="3" customFormat="1" ht="57.6" x14ac:dyDescent="0.3">
      <c r="A16" s="6" t="s">
        <v>99</v>
      </c>
      <c r="B16" s="6" t="s">
        <v>719</v>
      </c>
      <c r="C16" s="6" t="s">
        <v>172</v>
      </c>
      <c r="D16" s="7" t="s">
        <v>1</v>
      </c>
      <c r="E16" s="7">
        <v>0</v>
      </c>
      <c r="F16" s="6" t="s">
        <v>98</v>
      </c>
      <c r="G16" s="6" t="s">
        <v>218</v>
      </c>
      <c r="H16" s="6" t="s">
        <v>253</v>
      </c>
      <c r="I16" s="6">
        <v>41</v>
      </c>
      <c r="J16" s="6">
        <v>8.9999999999999993E-3</v>
      </c>
      <c r="K16" s="6" t="s">
        <v>403</v>
      </c>
      <c r="L16" s="6" t="s">
        <v>402</v>
      </c>
      <c r="M16" s="14" t="s">
        <v>576</v>
      </c>
      <c r="N16" s="13">
        <v>304</v>
      </c>
      <c r="O16" s="13">
        <v>7.4E-32</v>
      </c>
      <c r="P16" s="13" t="s">
        <v>12</v>
      </c>
      <c r="Q16" s="13" t="s">
        <v>12</v>
      </c>
      <c r="R16" s="22">
        <v>171</v>
      </c>
      <c r="S16" s="22">
        <v>386</v>
      </c>
      <c r="T16" s="24">
        <f t="shared" si="1"/>
        <v>0.35359119427960117</v>
      </c>
      <c r="U16" s="6" t="s">
        <v>95</v>
      </c>
    </row>
    <row r="17" spans="1:21" s="3" customFormat="1" ht="86.4" x14ac:dyDescent="0.3">
      <c r="A17" s="6" t="s">
        <v>87</v>
      </c>
      <c r="B17" s="6" t="s">
        <v>728</v>
      </c>
      <c r="C17" s="1" t="s">
        <v>80</v>
      </c>
      <c r="D17" s="7" t="s">
        <v>1</v>
      </c>
      <c r="E17" s="7">
        <v>0</v>
      </c>
      <c r="F17" s="6" t="s">
        <v>79</v>
      </c>
      <c r="G17" s="6" t="s">
        <v>219</v>
      </c>
      <c r="H17" s="6" t="s">
        <v>255</v>
      </c>
      <c r="I17" s="6">
        <v>42.8</v>
      </c>
      <c r="J17" s="6">
        <v>7.0000000000000001E-3</v>
      </c>
      <c r="K17" s="6" t="s">
        <v>407</v>
      </c>
      <c r="L17" s="6" t="s">
        <v>408</v>
      </c>
      <c r="M17" s="14" t="s">
        <v>409</v>
      </c>
      <c r="N17" s="6">
        <v>680</v>
      </c>
      <c r="O17" s="13">
        <v>1.1E-75</v>
      </c>
      <c r="P17" s="13" t="s">
        <v>587</v>
      </c>
      <c r="Q17" s="15" t="s">
        <v>597</v>
      </c>
      <c r="R17" s="7">
        <v>10</v>
      </c>
      <c r="S17" s="7">
        <v>24</v>
      </c>
      <c r="T17" s="24">
        <f t="shared" si="1"/>
        <v>0.38021124171160603</v>
      </c>
      <c r="U17" s="7" t="s">
        <v>84</v>
      </c>
    </row>
    <row r="18" spans="1:21" s="3" customFormat="1" ht="43.2" x14ac:dyDescent="0.3">
      <c r="A18" s="6" t="s">
        <v>92</v>
      </c>
      <c r="B18" s="6" t="s">
        <v>720</v>
      </c>
      <c r="C18" s="6" t="s">
        <v>172</v>
      </c>
      <c r="D18" s="7" t="s">
        <v>1</v>
      </c>
      <c r="E18" s="1">
        <v>0</v>
      </c>
      <c r="F18" s="6" t="s">
        <v>94</v>
      </c>
      <c r="G18" s="6" t="s">
        <v>220</v>
      </c>
      <c r="H18" s="6" t="s">
        <v>254</v>
      </c>
      <c r="I18" s="6">
        <v>35.6</v>
      </c>
      <c r="J18" s="6">
        <v>0.11</v>
      </c>
      <c r="K18" s="6" t="s">
        <v>410</v>
      </c>
      <c r="L18" s="6" t="s">
        <v>405</v>
      </c>
      <c r="M18" s="14" t="s">
        <v>412</v>
      </c>
      <c r="N18" s="6">
        <v>97</v>
      </c>
      <c r="O18" s="13">
        <v>1E-3</v>
      </c>
      <c r="P18" s="13" t="s">
        <v>12</v>
      </c>
      <c r="Q18" s="13" t="s">
        <v>12</v>
      </c>
      <c r="R18" s="6">
        <v>16</v>
      </c>
      <c r="S18" s="6">
        <v>79</v>
      </c>
      <c r="T18" s="24">
        <f t="shared" si="1"/>
        <v>0.6935071086345167</v>
      </c>
      <c r="U18" s="6" t="s">
        <v>95</v>
      </c>
    </row>
    <row r="19" spans="1:21" s="3" customFormat="1" ht="47.4" customHeight="1" x14ac:dyDescent="0.3">
      <c r="A19" s="6" t="s">
        <v>86</v>
      </c>
      <c r="B19" s="6" t="s">
        <v>726</v>
      </c>
      <c r="C19" s="7" t="s">
        <v>174</v>
      </c>
      <c r="D19" s="7" t="s">
        <v>1</v>
      </c>
      <c r="E19" s="7">
        <v>0</v>
      </c>
      <c r="F19" s="6" t="s">
        <v>100</v>
      </c>
      <c r="G19" s="6" t="s">
        <v>221</v>
      </c>
      <c r="H19" s="6" t="s">
        <v>259</v>
      </c>
      <c r="I19" s="6">
        <v>41</v>
      </c>
      <c r="J19" s="6">
        <v>2.5999999999999999E-2</v>
      </c>
      <c r="K19" s="6" t="s">
        <v>416</v>
      </c>
      <c r="L19" s="6" t="s">
        <v>405</v>
      </c>
      <c r="M19" s="14" t="s">
        <v>417</v>
      </c>
      <c r="N19" s="6">
        <v>697</v>
      </c>
      <c r="O19" s="13">
        <v>3.3999999999999998E-77</v>
      </c>
      <c r="P19" s="13" t="s">
        <v>12</v>
      </c>
      <c r="Q19" s="13" t="s">
        <v>12</v>
      </c>
      <c r="R19" s="22">
        <v>8</v>
      </c>
      <c r="S19" s="22">
        <v>28</v>
      </c>
      <c r="T19" s="24">
        <f t="shared" si="1"/>
        <v>0.54406804435027567</v>
      </c>
      <c r="U19" s="6" t="s">
        <v>95</v>
      </c>
    </row>
    <row r="20" spans="1:21" s="3" customFormat="1" ht="43.2" x14ac:dyDescent="0.3">
      <c r="A20" s="6" t="s">
        <v>102</v>
      </c>
      <c r="B20" s="6" t="s">
        <v>721</v>
      </c>
      <c r="C20" s="7" t="s">
        <v>13</v>
      </c>
      <c r="D20" s="7" t="s">
        <v>1</v>
      </c>
      <c r="E20" s="7">
        <v>0</v>
      </c>
      <c r="F20" s="6" t="s">
        <v>101</v>
      </c>
      <c r="G20" s="6" t="s">
        <v>222</v>
      </c>
      <c r="H20" s="6" t="s">
        <v>260</v>
      </c>
      <c r="I20" s="6">
        <v>41</v>
      </c>
      <c r="J20" s="6">
        <v>0.04</v>
      </c>
      <c r="K20" s="6" t="s">
        <v>413</v>
      </c>
      <c r="L20" s="6" t="s">
        <v>414</v>
      </c>
      <c r="M20" s="6" t="s">
        <v>415</v>
      </c>
      <c r="N20" s="6">
        <v>80</v>
      </c>
      <c r="O20" s="6">
        <v>7.6</v>
      </c>
      <c r="P20" s="6" t="s">
        <v>598</v>
      </c>
      <c r="Q20" s="15" t="s">
        <v>599</v>
      </c>
      <c r="R20" s="22">
        <v>9</v>
      </c>
      <c r="S20" s="22">
        <v>30</v>
      </c>
      <c r="T20" s="24">
        <f t="shared" si="1"/>
        <v>0.52287874528033762</v>
      </c>
      <c r="U20" s="6" t="s">
        <v>95</v>
      </c>
    </row>
    <row r="21" spans="1:21" s="3" customFormat="1" ht="86.4" x14ac:dyDescent="0.3">
      <c r="A21" s="6" t="s">
        <v>87</v>
      </c>
      <c r="B21" s="6" t="s">
        <v>728</v>
      </c>
      <c r="C21" s="1" t="s">
        <v>80</v>
      </c>
      <c r="D21" s="7" t="s">
        <v>1</v>
      </c>
      <c r="E21" s="7">
        <v>3</v>
      </c>
      <c r="F21" s="6" t="s">
        <v>79</v>
      </c>
      <c r="G21" s="6" t="s">
        <v>219</v>
      </c>
      <c r="H21" s="6" t="s">
        <v>255</v>
      </c>
      <c r="I21" s="6">
        <v>42.8</v>
      </c>
      <c r="J21" s="6">
        <v>7.0000000000000001E-3</v>
      </c>
      <c r="K21" s="6" t="s">
        <v>407</v>
      </c>
      <c r="L21" s="6" t="s">
        <v>408</v>
      </c>
      <c r="M21" s="14" t="s">
        <v>418</v>
      </c>
      <c r="N21" s="6">
        <v>680</v>
      </c>
      <c r="O21" s="13">
        <v>1.1E-75</v>
      </c>
      <c r="P21" s="13" t="s">
        <v>587</v>
      </c>
      <c r="Q21" s="15" t="s">
        <v>597</v>
      </c>
      <c r="R21" s="7">
        <v>13</v>
      </c>
      <c r="S21" s="7">
        <v>27</v>
      </c>
      <c r="T21" s="24">
        <f t="shared" si="1"/>
        <v>0.31742041185215059</v>
      </c>
      <c r="U21" s="7" t="s">
        <v>84</v>
      </c>
    </row>
    <row r="22" spans="1:21" s="3" customFormat="1" ht="43.2" x14ac:dyDescent="0.3">
      <c r="A22" s="6" t="s">
        <v>92</v>
      </c>
      <c r="B22" s="6" t="s">
        <v>720</v>
      </c>
      <c r="C22" s="7" t="s">
        <v>175</v>
      </c>
      <c r="D22" s="7" t="s">
        <v>1</v>
      </c>
      <c r="E22" s="7">
        <v>3</v>
      </c>
      <c r="F22" s="6" t="s">
        <v>108</v>
      </c>
      <c r="G22" s="6" t="s">
        <v>261</v>
      </c>
      <c r="H22" s="14" t="s">
        <v>265</v>
      </c>
      <c r="I22" s="6" t="s">
        <v>262</v>
      </c>
      <c r="J22" s="13" t="s">
        <v>263</v>
      </c>
      <c r="K22" s="13" t="s">
        <v>419</v>
      </c>
      <c r="L22" s="13" t="s">
        <v>421</v>
      </c>
      <c r="M22" s="15" t="s">
        <v>420</v>
      </c>
      <c r="N22" s="13">
        <v>629</v>
      </c>
      <c r="O22" s="13">
        <v>6.8E-121</v>
      </c>
      <c r="P22" s="13" t="s">
        <v>586</v>
      </c>
      <c r="Q22" s="15" t="s">
        <v>596</v>
      </c>
      <c r="R22" s="22">
        <v>79</v>
      </c>
      <c r="S22" s="22">
        <v>168</v>
      </c>
      <c r="T22" s="24">
        <f t="shared" si="1"/>
        <v>0.32768219043542141</v>
      </c>
      <c r="U22" s="7" t="s">
        <v>95</v>
      </c>
    </row>
    <row r="23" spans="1:21" s="3" customFormat="1" ht="40.200000000000003" customHeight="1" x14ac:dyDescent="0.3">
      <c r="A23" s="6" t="s">
        <v>102</v>
      </c>
      <c r="B23" s="6" t="s">
        <v>721</v>
      </c>
      <c r="C23" s="7" t="s">
        <v>13</v>
      </c>
      <c r="D23" s="7" t="s">
        <v>1</v>
      </c>
      <c r="E23" s="7">
        <v>3</v>
      </c>
      <c r="F23" s="6" t="s">
        <v>101</v>
      </c>
      <c r="G23" s="6" t="s">
        <v>222</v>
      </c>
      <c r="H23" s="6" t="s">
        <v>260</v>
      </c>
      <c r="I23" s="6">
        <v>41</v>
      </c>
      <c r="J23" s="6">
        <v>0.04</v>
      </c>
      <c r="K23" s="6" t="s">
        <v>413</v>
      </c>
      <c r="L23" s="6" t="s">
        <v>414</v>
      </c>
      <c r="M23" s="6" t="s">
        <v>415</v>
      </c>
      <c r="N23" s="6">
        <v>80</v>
      </c>
      <c r="O23" s="6">
        <v>7.6</v>
      </c>
      <c r="P23" s="6" t="s">
        <v>598</v>
      </c>
      <c r="Q23" s="15" t="s">
        <v>599</v>
      </c>
      <c r="R23" s="22">
        <v>4</v>
      </c>
      <c r="S23" s="22">
        <v>50</v>
      </c>
      <c r="T23" s="24">
        <f t="shared" si="1"/>
        <v>1.0969100130080565</v>
      </c>
      <c r="U23" s="6" t="s">
        <v>95</v>
      </c>
    </row>
    <row r="24" spans="1:21" s="3" customFormat="1" ht="42" customHeight="1" x14ac:dyDescent="0.3">
      <c r="A24" s="6" t="s">
        <v>110</v>
      </c>
      <c r="B24" s="6" t="s">
        <v>724</v>
      </c>
      <c r="C24" s="7" t="s">
        <v>178</v>
      </c>
      <c r="D24" s="7" t="s">
        <v>1</v>
      </c>
      <c r="E24" s="1">
        <v>6</v>
      </c>
      <c r="F24" s="6" t="s">
        <v>125</v>
      </c>
      <c r="G24" s="6" t="s">
        <v>223</v>
      </c>
      <c r="H24" s="6" t="s">
        <v>264</v>
      </c>
      <c r="I24" s="6">
        <v>41</v>
      </c>
      <c r="J24" s="6">
        <v>2.1999999999999999E-2</v>
      </c>
      <c r="K24" s="6" t="s">
        <v>422</v>
      </c>
      <c r="L24" s="6" t="s">
        <v>423</v>
      </c>
      <c r="M24" s="14" t="s">
        <v>424</v>
      </c>
      <c r="N24" s="6">
        <v>237</v>
      </c>
      <c r="O24" s="13">
        <v>4.2000000000000001E-28</v>
      </c>
      <c r="P24" s="13" t="s">
        <v>600</v>
      </c>
      <c r="Q24" s="15" t="s">
        <v>601</v>
      </c>
      <c r="R24" s="22">
        <v>145</v>
      </c>
      <c r="S24" s="22">
        <v>272</v>
      </c>
      <c r="T24" s="24">
        <f t="shared" si="1"/>
        <v>0.27320090179922379</v>
      </c>
      <c r="U24" s="7" t="s">
        <v>91</v>
      </c>
    </row>
    <row r="25" spans="1:21" s="3" customFormat="1" ht="43.8" customHeight="1" x14ac:dyDescent="0.3">
      <c r="A25" s="6" t="s">
        <v>110</v>
      </c>
      <c r="B25" s="6" t="s">
        <v>724</v>
      </c>
      <c r="C25" s="7" t="s">
        <v>179</v>
      </c>
      <c r="D25" s="7" t="s">
        <v>1</v>
      </c>
      <c r="E25" s="1">
        <v>6</v>
      </c>
      <c r="F25" s="6" t="s">
        <v>128</v>
      </c>
      <c r="G25" s="6" t="s">
        <v>224</v>
      </c>
      <c r="H25" s="6" t="s">
        <v>266</v>
      </c>
      <c r="I25" s="6">
        <v>37.4</v>
      </c>
      <c r="J25" s="6">
        <v>0.12</v>
      </c>
      <c r="K25" s="6" t="s">
        <v>425</v>
      </c>
      <c r="L25" s="6" t="s">
        <v>426</v>
      </c>
      <c r="M25" s="14" t="s">
        <v>427</v>
      </c>
      <c r="N25" s="6">
        <v>390</v>
      </c>
      <c r="O25" s="13">
        <v>2.2000000000000001E-40</v>
      </c>
      <c r="P25" s="13" t="s">
        <v>602</v>
      </c>
      <c r="Q25" s="14" t="s">
        <v>603</v>
      </c>
      <c r="R25" s="22">
        <v>243</v>
      </c>
      <c r="S25" s="22">
        <v>357</v>
      </c>
      <c r="T25" s="24">
        <f t="shared" si="1"/>
        <v>0.16706194251388104</v>
      </c>
      <c r="U25" s="7" t="s">
        <v>95</v>
      </c>
    </row>
    <row r="26" spans="1:21" s="3" customFormat="1" ht="73.8" customHeight="1" x14ac:dyDescent="0.3">
      <c r="A26" s="6" t="s">
        <v>111</v>
      </c>
      <c r="B26" s="6" t="s">
        <v>724</v>
      </c>
      <c r="C26" s="7" t="s">
        <v>180</v>
      </c>
      <c r="D26" s="7" t="s">
        <v>1</v>
      </c>
      <c r="E26" s="1">
        <v>6</v>
      </c>
      <c r="F26" s="6" t="s">
        <v>129</v>
      </c>
      <c r="G26" s="6" t="s">
        <v>225</v>
      </c>
      <c r="H26" s="6" t="s">
        <v>267</v>
      </c>
      <c r="I26" s="6">
        <v>46.4</v>
      </c>
      <c r="J26" s="6">
        <v>2E-3</v>
      </c>
      <c r="K26" s="6" t="s">
        <v>428</v>
      </c>
      <c r="L26" s="6" t="s">
        <v>405</v>
      </c>
      <c r="M26" s="14" t="s">
        <v>429</v>
      </c>
      <c r="N26" s="6">
        <v>7160</v>
      </c>
      <c r="O26" s="6">
        <v>0</v>
      </c>
      <c r="P26" s="6" t="s">
        <v>605</v>
      </c>
      <c r="Q26" s="15" t="s">
        <v>606</v>
      </c>
      <c r="R26" s="22">
        <v>21</v>
      </c>
      <c r="S26" s="22">
        <v>31</v>
      </c>
      <c r="T26" s="24">
        <f t="shared" si="1"/>
        <v>0.16914239910035345</v>
      </c>
      <c r="U26" s="7" t="s">
        <v>95</v>
      </c>
    </row>
    <row r="27" spans="1:21" s="3" customFormat="1" ht="57.6" x14ac:dyDescent="0.3">
      <c r="A27" s="6" t="s">
        <v>99</v>
      </c>
      <c r="B27" s="6" t="s">
        <v>719</v>
      </c>
      <c r="C27" s="7" t="s">
        <v>183</v>
      </c>
      <c r="D27" s="7" t="s">
        <v>1</v>
      </c>
      <c r="E27" s="1">
        <v>6</v>
      </c>
      <c r="F27" s="6" t="s">
        <v>132</v>
      </c>
      <c r="G27" s="6" t="s">
        <v>226</v>
      </c>
      <c r="H27" s="6" t="s">
        <v>268</v>
      </c>
      <c r="I27" s="6">
        <v>42.8</v>
      </c>
      <c r="J27" s="6">
        <v>1.4E-2</v>
      </c>
      <c r="K27" s="6" t="s">
        <v>430</v>
      </c>
      <c r="L27" s="6" t="s">
        <v>431</v>
      </c>
      <c r="M27" s="14" t="s">
        <v>432</v>
      </c>
      <c r="N27" s="6">
        <v>1413</v>
      </c>
      <c r="O27" s="13">
        <v>3.7999999999999998E-170</v>
      </c>
      <c r="P27" s="13" t="s">
        <v>607</v>
      </c>
      <c r="Q27" s="15" t="s">
        <v>608</v>
      </c>
      <c r="R27" s="22">
        <v>2</v>
      </c>
      <c r="S27" s="22">
        <v>5</v>
      </c>
      <c r="T27" s="24">
        <f t="shared" si="1"/>
        <v>0.3979400086720376</v>
      </c>
      <c r="U27" s="7" t="s">
        <v>95</v>
      </c>
    </row>
    <row r="28" spans="1:21" s="3" customFormat="1" ht="57.6" x14ac:dyDescent="0.3">
      <c r="A28" s="6" t="s">
        <v>99</v>
      </c>
      <c r="B28" s="6" t="s">
        <v>719</v>
      </c>
      <c r="C28" s="7" t="s">
        <v>184</v>
      </c>
      <c r="D28" s="7" t="s">
        <v>1</v>
      </c>
      <c r="E28" s="1">
        <v>6</v>
      </c>
      <c r="F28" s="6" t="s">
        <v>133</v>
      </c>
      <c r="G28" s="6" t="s">
        <v>227</v>
      </c>
      <c r="H28" s="6" t="s">
        <v>269</v>
      </c>
      <c r="I28" s="6">
        <v>45.5</v>
      </c>
      <c r="J28" s="6">
        <v>2E-3</v>
      </c>
      <c r="K28" s="6" t="s">
        <v>433</v>
      </c>
      <c r="L28" s="6" t="s">
        <v>434</v>
      </c>
      <c r="M28" s="6" t="s">
        <v>435</v>
      </c>
      <c r="N28" s="6">
        <v>68</v>
      </c>
      <c r="O28" s="6">
        <v>10</v>
      </c>
      <c r="P28" s="6" t="s">
        <v>609</v>
      </c>
      <c r="Q28" s="15" t="s">
        <v>610</v>
      </c>
      <c r="R28" s="22">
        <v>17</v>
      </c>
      <c r="S28" s="22">
        <v>34</v>
      </c>
      <c r="T28" s="24">
        <f t="shared" si="1"/>
        <v>0.3010299956639812</v>
      </c>
      <c r="U28" s="7" t="s">
        <v>95</v>
      </c>
    </row>
    <row r="29" spans="1:21" s="3" customFormat="1" ht="72" x14ac:dyDescent="0.3">
      <c r="A29" s="6" t="s">
        <v>99</v>
      </c>
      <c r="B29" s="6" t="s">
        <v>719</v>
      </c>
      <c r="C29" s="7" t="s">
        <v>185</v>
      </c>
      <c r="D29" s="7" t="s">
        <v>1</v>
      </c>
      <c r="E29" s="1">
        <v>6</v>
      </c>
      <c r="F29" s="6" t="s">
        <v>134</v>
      </c>
      <c r="G29" s="6" t="s">
        <v>228</v>
      </c>
      <c r="H29" s="6" t="s">
        <v>270</v>
      </c>
      <c r="I29" s="6">
        <v>46.4</v>
      </c>
      <c r="J29" s="6">
        <v>1E-3</v>
      </c>
      <c r="K29" s="6" t="s">
        <v>436</v>
      </c>
      <c r="L29" s="6" t="s">
        <v>437</v>
      </c>
      <c r="M29" s="14" t="s">
        <v>438</v>
      </c>
      <c r="N29" s="6">
        <v>1101</v>
      </c>
      <c r="O29" s="13">
        <v>8.4999999999999994E-126</v>
      </c>
      <c r="P29" s="13" t="s">
        <v>611</v>
      </c>
      <c r="Q29" s="15" t="s">
        <v>612</v>
      </c>
      <c r="R29" s="22">
        <v>27</v>
      </c>
      <c r="S29" s="22">
        <v>54</v>
      </c>
      <c r="T29" s="24">
        <f t="shared" si="1"/>
        <v>0.3010299956639812</v>
      </c>
      <c r="U29" s="7" t="s">
        <v>95</v>
      </c>
    </row>
    <row r="30" spans="1:21" s="3" customFormat="1" ht="57.6" x14ac:dyDescent="0.3">
      <c r="A30" s="6" t="s">
        <v>99</v>
      </c>
      <c r="B30" s="6" t="s">
        <v>719</v>
      </c>
      <c r="C30" s="7" t="s">
        <v>169</v>
      </c>
      <c r="D30" s="7" t="s">
        <v>1</v>
      </c>
      <c r="E30" s="1">
        <v>6</v>
      </c>
      <c r="F30" s="6" t="s">
        <v>135</v>
      </c>
      <c r="G30" s="6" t="s">
        <v>77</v>
      </c>
      <c r="H30" s="6" t="s">
        <v>271</v>
      </c>
      <c r="I30" s="6">
        <v>36.5</v>
      </c>
      <c r="J30" s="6">
        <v>0.37</v>
      </c>
      <c r="K30" s="6" t="s">
        <v>439</v>
      </c>
      <c r="L30" s="6" t="s">
        <v>405</v>
      </c>
      <c r="M30" s="14" t="s">
        <v>440</v>
      </c>
      <c r="N30" s="6">
        <v>776</v>
      </c>
      <c r="O30" s="13">
        <v>1.7E-96</v>
      </c>
      <c r="P30" s="13" t="s">
        <v>613</v>
      </c>
      <c r="Q30" s="15" t="s">
        <v>614</v>
      </c>
      <c r="R30" s="22">
        <v>143</v>
      </c>
      <c r="S30" s="22">
        <v>216</v>
      </c>
      <c r="T30" s="24">
        <f t="shared" si="1"/>
        <v>0.17911771368586907</v>
      </c>
      <c r="U30" s="7" t="s">
        <v>95</v>
      </c>
    </row>
    <row r="31" spans="1:21" s="3" customFormat="1" ht="57.6" x14ac:dyDescent="0.3">
      <c r="A31" s="6" t="s">
        <v>99</v>
      </c>
      <c r="B31" s="6" t="s">
        <v>719</v>
      </c>
      <c r="C31" s="7" t="s">
        <v>172</v>
      </c>
      <c r="D31" s="7" t="s">
        <v>1</v>
      </c>
      <c r="E31" s="1">
        <v>6</v>
      </c>
      <c r="F31" s="6" t="s">
        <v>136</v>
      </c>
      <c r="G31" s="6" t="s">
        <v>229</v>
      </c>
      <c r="H31" s="6" t="s">
        <v>195</v>
      </c>
      <c r="I31" s="6">
        <v>48.2</v>
      </c>
      <c r="J31" s="13">
        <v>2.9999999999999997E-4</v>
      </c>
      <c r="K31" s="13" t="s">
        <v>441</v>
      </c>
      <c r="L31" s="13" t="s">
        <v>405</v>
      </c>
      <c r="M31" s="15" t="s">
        <v>442</v>
      </c>
      <c r="N31" s="13">
        <v>435</v>
      </c>
      <c r="O31" s="13">
        <v>2.8E-44</v>
      </c>
      <c r="P31" s="13" t="s">
        <v>615</v>
      </c>
      <c r="Q31" s="15" t="s">
        <v>616</v>
      </c>
      <c r="R31" s="22">
        <v>47</v>
      </c>
      <c r="S31" s="22">
        <v>76</v>
      </c>
      <c r="T31" s="24">
        <f t="shared" si="1"/>
        <v>0.20871573434507387</v>
      </c>
      <c r="U31" s="7" t="s">
        <v>95</v>
      </c>
    </row>
    <row r="32" spans="1:21" s="3" customFormat="1" ht="72" customHeight="1" x14ac:dyDescent="0.3">
      <c r="A32" s="6" t="s">
        <v>572</v>
      </c>
      <c r="B32" s="6" t="s">
        <v>729</v>
      </c>
      <c r="C32" s="7" t="s">
        <v>181</v>
      </c>
      <c r="D32" s="7" t="s">
        <v>1</v>
      </c>
      <c r="E32" s="1">
        <v>6</v>
      </c>
      <c r="F32" s="6" t="s">
        <v>131</v>
      </c>
      <c r="G32" s="6" t="s">
        <v>230</v>
      </c>
      <c r="H32" s="6" t="s">
        <v>272</v>
      </c>
      <c r="I32" s="6">
        <v>40.1</v>
      </c>
      <c r="J32" s="6">
        <v>9.7000000000000003E-2</v>
      </c>
      <c r="K32" s="6" t="s">
        <v>443</v>
      </c>
      <c r="L32" s="6" t="s">
        <v>405</v>
      </c>
      <c r="M32" s="14" t="s">
        <v>444</v>
      </c>
      <c r="N32" s="6">
        <v>525</v>
      </c>
      <c r="O32" s="13">
        <v>4.6E-56</v>
      </c>
      <c r="P32" s="13" t="s">
        <v>617</v>
      </c>
      <c r="Q32" s="15" t="s">
        <v>618</v>
      </c>
      <c r="R32" s="22">
        <v>100</v>
      </c>
      <c r="S32" s="22">
        <v>165</v>
      </c>
      <c r="T32" s="24">
        <f t="shared" si="1"/>
        <v>0.21748394421390627</v>
      </c>
      <c r="U32" s="7" t="s">
        <v>95</v>
      </c>
    </row>
    <row r="33" spans="1:21" s="3" customFormat="1" ht="86.4" x14ac:dyDescent="0.3">
      <c r="A33" s="6" t="s">
        <v>87</v>
      </c>
      <c r="B33" s="6" t="s">
        <v>728</v>
      </c>
      <c r="C33" s="7" t="s">
        <v>182</v>
      </c>
      <c r="D33" s="7" t="s">
        <v>1</v>
      </c>
      <c r="E33" s="1">
        <v>6</v>
      </c>
      <c r="F33" s="6" t="s">
        <v>130</v>
      </c>
      <c r="G33" s="6" t="s">
        <v>231</v>
      </c>
      <c r="H33" s="6" t="s">
        <v>273</v>
      </c>
      <c r="I33" s="6">
        <v>42.8</v>
      </c>
      <c r="J33" s="6">
        <v>5.0000000000000001E-3</v>
      </c>
      <c r="K33" s="6" t="s">
        <v>445</v>
      </c>
      <c r="L33" s="6" t="s">
        <v>447</v>
      </c>
      <c r="M33" s="14" t="s">
        <v>446</v>
      </c>
      <c r="N33" s="6">
        <v>339</v>
      </c>
      <c r="O33" s="13">
        <v>2.3E-65</v>
      </c>
      <c r="P33" s="13" t="s">
        <v>619</v>
      </c>
      <c r="Q33" s="15" t="s">
        <v>620</v>
      </c>
      <c r="R33" s="22">
        <v>14</v>
      </c>
      <c r="S33" s="22">
        <v>35</v>
      </c>
      <c r="T33" s="24">
        <f t="shared" si="1"/>
        <v>0.3979400086720376</v>
      </c>
      <c r="U33" s="7" t="s">
        <v>95</v>
      </c>
    </row>
    <row r="34" spans="1:21" s="3" customFormat="1" ht="43.2" x14ac:dyDescent="0.3">
      <c r="A34" s="6" t="s">
        <v>92</v>
      </c>
      <c r="B34" s="6" t="s">
        <v>720</v>
      </c>
      <c r="C34" s="7" t="s">
        <v>175</v>
      </c>
      <c r="D34" s="7" t="s">
        <v>1</v>
      </c>
      <c r="E34" s="7">
        <v>6</v>
      </c>
      <c r="F34" s="6" t="s">
        <v>108</v>
      </c>
      <c r="G34" s="6" t="s">
        <v>261</v>
      </c>
      <c r="H34" s="14" t="s">
        <v>265</v>
      </c>
      <c r="I34" s="6" t="s">
        <v>262</v>
      </c>
      <c r="J34" s="13" t="s">
        <v>263</v>
      </c>
      <c r="K34" s="6" t="s">
        <v>419</v>
      </c>
      <c r="L34" s="6" t="s">
        <v>421</v>
      </c>
      <c r="M34" s="14" t="s">
        <v>420</v>
      </c>
      <c r="N34" s="6">
        <v>629</v>
      </c>
      <c r="O34" s="13">
        <v>6.8E-121</v>
      </c>
      <c r="P34" s="13" t="s">
        <v>586</v>
      </c>
      <c r="Q34" s="15" t="s">
        <v>596</v>
      </c>
      <c r="R34" s="22">
        <v>114</v>
      </c>
      <c r="S34" s="22">
        <v>179</v>
      </c>
      <c r="T34" s="24">
        <f t="shared" si="1"/>
        <v>0.19594817964342057</v>
      </c>
      <c r="U34" s="7" t="s">
        <v>95</v>
      </c>
    </row>
    <row r="35" spans="1:21" s="3" customFormat="1" ht="73.8" customHeight="1" x14ac:dyDescent="0.3">
      <c r="A35" s="6" t="s">
        <v>124</v>
      </c>
      <c r="B35" s="6" t="s">
        <v>730</v>
      </c>
      <c r="C35" s="6" t="s">
        <v>188</v>
      </c>
      <c r="D35" s="7" t="s">
        <v>1</v>
      </c>
      <c r="E35" s="1">
        <v>6</v>
      </c>
      <c r="F35" s="6" t="s">
        <v>139</v>
      </c>
      <c r="G35" s="6" t="s">
        <v>232</v>
      </c>
      <c r="H35" s="14" t="s">
        <v>274</v>
      </c>
      <c r="I35" s="6">
        <v>54.5</v>
      </c>
      <c r="J35" s="13">
        <v>3.9999999999999998E-6</v>
      </c>
      <c r="K35" s="13" t="s">
        <v>448</v>
      </c>
      <c r="L35" s="13" t="s">
        <v>405</v>
      </c>
      <c r="M35" s="13" t="s">
        <v>449</v>
      </c>
      <c r="N35" s="13">
        <v>82</v>
      </c>
      <c r="O35" s="13">
        <v>3.7</v>
      </c>
      <c r="P35" s="13" t="s">
        <v>621</v>
      </c>
      <c r="Q35" s="15" t="s">
        <v>622</v>
      </c>
      <c r="R35" s="6">
        <v>6</v>
      </c>
      <c r="S35" s="6">
        <v>13</v>
      </c>
      <c r="T35" s="24">
        <f t="shared" si="1"/>
        <v>0.33579210192319309</v>
      </c>
      <c r="U35" s="7" t="s">
        <v>95</v>
      </c>
    </row>
    <row r="36" spans="1:21" s="3" customFormat="1" ht="72" customHeight="1" x14ac:dyDescent="0.3">
      <c r="A36" s="6" t="s">
        <v>124</v>
      </c>
      <c r="B36" s="6" t="s">
        <v>730</v>
      </c>
      <c r="C36" s="6" t="s">
        <v>177</v>
      </c>
      <c r="D36" s="7" t="s">
        <v>1</v>
      </c>
      <c r="E36" s="6">
        <v>6</v>
      </c>
      <c r="F36" s="6" t="s">
        <v>122</v>
      </c>
      <c r="G36" s="6" t="s">
        <v>277</v>
      </c>
      <c r="H36" s="14" t="s">
        <v>278</v>
      </c>
      <c r="I36" s="6" t="s">
        <v>275</v>
      </c>
      <c r="J36" s="6" t="s">
        <v>276</v>
      </c>
      <c r="K36" s="6" t="s">
        <v>450</v>
      </c>
      <c r="L36" s="6" t="s">
        <v>405</v>
      </c>
      <c r="M36" s="14" t="s">
        <v>451</v>
      </c>
      <c r="N36" s="6">
        <v>631</v>
      </c>
      <c r="O36" s="13">
        <v>1.8999999999999999E-70</v>
      </c>
      <c r="P36" s="13" t="s">
        <v>623</v>
      </c>
      <c r="Q36" s="15" t="s">
        <v>624</v>
      </c>
      <c r="R36" s="6">
        <v>87</v>
      </c>
      <c r="S36" s="6">
        <v>129</v>
      </c>
      <c r="T36" s="24">
        <f t="shared" si="1"/>
        <v>0.17107045768063045</v>
      </c>
      <c r="U36" s="6" t="s">
        <v>104</v>
      </c>
    </row>
    <row r="37" spans="1:21" s="3" customFormat="1" ht="75" customHeight="1" x14ac:dyDescent="0.3">
      <c r="A37" s="6" t="s">
        <v>124</v>
      </c>
      <c r="B37" s="6" t="s">
        <v>730</v>
      </c>
      <c r="C37" s="6" t="s">
        <v>189</v>
      </c>
      <c r="D37" s="7" t="s">
        <v>1</v>
      </c>
      <c r="E37" s="1">
        <v>6</v>
      </c>
      <c r="F37" s="6" t="s">
        <v>140</v>
      </c>
      <c r="G37" s="6" t="s">
        <v>233</v>
      </c>
      <c r="H37" s="6" t="s">
        <v>279</v>
      </c>
      <c r="I37" s="6">
        <v>41.9</v>
      </c>
      <c r="J37" s="6">
        <v>0.06</v>
      </c>
      <c r="K37" s="6" t="s">
        <v>452</v>
      </c>
      <c r="L37" s="6" t="s">
        <v>405</v>
      </c>
      <c r="M37" s="14" t="s">
        <v>453</v>
      </c>
      <c r="N37" s="6">
        <v>219</v>
      </c>
      <c r="O37" s="13">
        <v>5.6999999999999999E-16</v>
      </c>
      <c r="P37" s="13" t="s">
        <v>625</v>
      </c>
      <c r="Q37" s="14" t="s">
        <v>626</v>
      </c>
      <c r="R37" s="6">
        <v>10</v>
      </c>
      <c r="S37" s="6">
        <v>20</v>
      </c>
      <c r="T37" s="24">
        <f t="shared" si="1"/>
        <v>0.3010299956639812</v>
      </c>
      <c r="U37" s="7" t="s">
        <v>95</v>
      </c>
    </row>
    <row r="38" spans="1:21" s="3" customFormat="1" ht="70.8" customHeight="1" x14ac:dyDescent="0.3">
      <c r="A38" s="6" t="s">
        <v>124</v>
      </c>
      <c r="B38" s="6" t="s">
        <v>730</v>
      </c>
      <c r="C38" s="6" t="s">
        <v>190</v>
      </c>
      <c r="D38" s="7" t="s">
        <v>1</v>
      </c>
      <c r="E38" s="1">
        <v>6</v>
      </c>
      <c r="F38" s="6" t="s">
        <v>141</v>
      </c>
      <c r="G38" s="6" t="s">
        <v>234</v>
      </c>
      <c r="H38" s="14" t="s">
        <v>190</v>
      </c>
      <c r="I38" s="6">
        <v>178</v>
      </c>
      <c r="J38" s="13">
        <v>3E-43</v>
      </c>
      <c r="K38" s="13" t="s">
        <v>454</v>
      </c>
      <c r="L38" s="13" t="s">
        <v>405</v>
      </c>
      <c r="M38" s="15" t="s">
        <v>455</v>
      </c>
      <c r="N38" s="13">
        <v>221</v>
      </c>
      <c r="O38" s="13">
        <v>4.5000000000000002E-16</v>
      </c>
      <c r="P38" s="13" t="s">
        <v>627</v>
      </c>
      <c r="Q38" s="15" t="s">
        <v>628</v>
      </c>
      <c r="R38" s="6">
        <v>25</v>
      </c>
      <c r="S38" s="6">
        <v>35</v>
      </c>
      <c r="T38" s="24">
        <f t="shared" si="1"/>
        <v>0.14612803567823801</v>
      </c>
      <c r="U38" s="7" t="s">
        <v>95</v>
      </c>
    </row>
    <row r="39" spans="1:21" s="3" customFormat="1" ht="74.400000000000006" customHeight="1" x14ac:dyDescent="0.3">
      <c r="A39" s="6" t="s">
        <v>124</v>
      </c>
      <c r="B39" s="6" t="s">
        <v>730</v>
      </c>
      <c r="C39" s="6" t="s">
        <v>191</v>
      </c>
      <c r="D39" s="7" t="s">
        <v>1</v>
      </c>
      <c r="E39" s="1">
        <v>6</v>
      </c>
      <c r="F39" s="6" t="s">
        <v>142</v>
      </c>
      <c r="G39" s="6" t="s">
        <v>235</v>
      </c>
      <c r="H39" s="6" t="s">
        <v>280</v>
      </c>
      <c r="I39" s="6">
        <v>44.6</v>
      </c>
      <c r="J39" s="6">
        <v>4.0000000000000001E-3</v>
      </c>
      <c r="K39" s="6" t="s">
        <v>459</v>
      </c>
      <c r="L39" s="6" t="s">
        <v>405</v>
      </c>
      <c r="M39" s="14" t="s">
        <v>460</v>
      </c>
      <c r="N39" s="6">
        <v>1482</v>
      </c>
      <c r="O39" s="13">
        <v>8.5999999999999999E-168</v>
      </c>
      <c r="P39" s="13" t="s">
        <v>12</v>
      </c>
      <c r="Q39" s="13" t="s">
        <v>12</v>
      </c>
      <c r="R39" s="6">
        <v>8</v>
      </c>
      <c r="S39" s="6">
        <v>12</v>
      </c>
      <c r="T39" s="24">
        <f t="shared" si="1"/>
        <v>0.17609125905568124</v>
      </c>
      <c r="U39" s="7" t="s">
        <v>95</v>
      </c>
    </row>
    <row r="40" spans="1:21" s="3" customFormat="1" ht="75" customHeight="1" x14ac:dyDescent="0.3">
      <c r="A40" s="6" t="s">
        <v>124</v>
      </c>
      <c r="B40" s="6" t="s">
        <v>730</v>
      </c>
      <c r="C40" s="6" t="s">
        <v>192</v>
      </c>
      <c r="D40" s="7" t="s">
        <v>1</v>
      </c>
      <c r="E40" s="1">
        <v>6</v>
      </c>
      <c r="F40" s="6" t="s">
        <v>143</v>
      </c>
      <c r="G40" s="6" t="s">
        <v>236</v>
      </c>
      <c r="H40" s="6" t="s">
        <v>281</v>
      </c>
      <c r="I40" s="6">
        <v>42.8</v>
      </c>
      <c r="J40" s="6">
        <v>1E-3</v>
      </c>
      <c r="K40" s="6" t="s">
        <v>456</v>
      </c>
      <c r="L40" s="6" t="s">
        <v>457</v>
      </c>
      <c r="M40" s="14" t="s">
        <v>458</v>
      </c>
      <c r="N40" s="6">
        <v>499</v>
      </c>
      <c r="O40" s="13">
        <v>1E-61</v>
      </c>
      <c r="P40" s="13" t="s">
        <v>629</v>
      </c>
      <c r="Q40" s="15" t="s">
        <v>630</v>
      </c>
      <c r="R40" s="6">
        <v>3669</v>
      </c>
      <c r="S40" s="6">
        <v>6461</v>
      </c>
      <c r="T40" s="24">
        <f t="shared" si="1"/>
        <v>0.24575202928422096</v>
      </c>
      <c r="U40" s="7" t="s">
        <v>95</v>
      </c>
    </row>
    <row r="41" spans="1:21" s="3" customFormat="1" ht="88.2" customHeight="1" x14ac:dyDescent="0.3">
      <c r="A41" s="6" t="s">
        <v>121</v>
      </c>
      <c r="B41" s="6" t="s">
        <v>731</v>
      </c>
      <c r="C41" s="7" t="s">
        <v>176</v>
      </c>
      <c r="D41" s="7" t="s">
        <v>1</v>
      </c>
      <c r="E41" s="1">
        <v>6</v>
      </c>
      <c r="F41" s="6" t="s">
        <v>116</v>
      </c>
      <c r="G41" s="6" t="s">
        <v>237</v>
      </c>
      <c r="H41" s="14" t="s">
        <v>176</v>
      </c>
      <c r="I41" s="6">
        <v>265</v>
      </c>
      <c r="J41" s="13">
        <v>9.9999999999999996E-70</v>
      </c>
      <c r="K41" s="13" t="s">
        <v>466</v>
      </c>
      <c r="L41" s="13" t="s">
        <v>405</v>
      </c>
      <c r="M41" s="15" t="s">
        <v>467</v>
      </c>
      <c r="N41" s="13">
        <v>285</v>
      </c>
      <c r="O41" s="13">
        <v>4.5999999999999998E-49</v>
      </c>
      <c r="P41" s="13" t="s">
        <v>631</v>
      </c>
      <c r="Q41" s="15" t="s">
        <v>632</v>
      </c>
      <c r="R41" s="22">
        <v>57</v>
      </c>
      <c r="S41" s="22">
        <v>92</v>
      </c>
      <c r="T41" s="24">
        <f t="shared" si="1"/>
        <v>0.20791297167306386</v>
      </c>
      <c r="U41" s="7" t="s">
        <v>84</v>
      </c>
    </row>
    <row r="42" spans="1:21" s="3" customFormat="1" ht="83.4" customHeight="1" x14ac:dyDescent="0.3">
      <c r="A42" s="6" t="s">
        <v>121</v>
      </c>
      <c r="B42" s="6" t="s">
        <v>731</v>
      </c>
      <c r="C42" s="7" t="s">
        <v>186</v>
      </c>
      <c r="D42" s="7" t="s">
        <v>1</v>
      </c>
      <c r="E42" s="1">
        <v>6</v>
      </c>
      <c r="F42" s="6" t="s">
        <v>137</v>
      </c>
      <c r="G42" s="6" t="s">
        <v>238</v>
      </c>
      <c r="H42" s="6" t="s">
        <v>282</v>
      </c>
      <c r="I42" s="6">
        <v>39.200000000000003</v>
      </c>
      <c r="J42" s="6">
        <v>3.4000000000000002E-2</v>
      </c>
      <c r="K42" s="6" t="s">
        <v>461</v>
      </c>
      <c r="L42" s="6" t="s">
        <v>463</v>
      </c>
      <c r="M42" s="14" t="s">
        <v>462</v>
      </c>
      <c r="N42" s="6">
        <v>1350</v>
      </c>
      <c r="O42" s="6">
        <v>0</v>
      </c>
      <c r="P42" s="6" t="s">
        <v>633</v>
      </c>
      <c r="Q42" s="15" t="s">
        <v>634</v>
      </c>
      <c r="R42" s="22">
        <v>13</v>
      </c>
      <c r="S42" s="22">
        <v>23</v>
      </c>
      <c r="T42" s="24">
        <f t="shared" si="1"/>
        <v>0.24778448371075609</v>
      </c>
      <c r="U42" s="7" t="s">
        <v>95</v>
      </c>
    </row>
    <row r="43" spans="1:21" s="3" customFormat="1" ht="61.8" customHeight="1" x14ac:dyDescent="0.3">
      <c r="A43" s="6" t="s">
        <v>86</v>
      </c>
      <c r="B43" s="6" t="s">
        <v>726</v>
      </c>
      <c r="C43" s="6" t="s">
        <v>187</v>
      </c>
      <c r="D43" s="7" t="s">
        <v>1</v>
      </c>
      <c r="E43" s="1">
        <v>6</v>
      </c>
      <c r="F43" s="6" t="s">
        <v>138</v>
      </c>
      <c r="G43" s="6" t="s">
        <v>283</v>
      </c>
      <c r="H43" s="6" t="s">
        <v>284</v>
      </c>
      <c r="I43" s="6">
        <v>36.5</v>
      </c>
      <c r="J43" s="6">
        <v>0.31</v>
      </c>
      <c r="K43" s="6" t="s">
        <v>464</v>
      </c>
      <c r="L43" s="6" t="s">
        <v>405</v>
      </c>
      <c r="M43" s="14" t="s">
        <v>465</v>
      </c>
      <c r="N43" s="6">
        <v>169</v>
      </c>
      <c r="O43" s="13">
        <v>2.8000000000000002E-13</v>
      </c>
      <c r="P43" s="13" t="s">
        <v>635</v>
      </c>
      <c r="Q43" s="15" t="s">
        <v>642</v>
      </c>
      <c r="R43" s="6">
        <v>3</v>
      </c>
      <c r="S43" s="6">
        <v>10</v>
      </c>
      <c r="T43" s="24">
        <f t="shared" si="1"/>
        <v>0.52287874528033762</v>
      </c>
      <c r="U43" s="7" t="s">
        <v>95</v>
      </c>
    </row>
    <row r="44" spans="1:21" s="3" customFormat="1" ht="60.6" customHeight="1" x14ac:dyDescent="0.3">
      <c r="A44" s="6" t="s">
        <v>86</v>
      </c>
      <c r="B44" s="6" t="s">
        <v>726</v>
      </c>
      <c r="C44" s="7" t="s">
        <v>174</v>
      </c>
      <c r="D44" s="7" t="s">
        <v>1</v>
      </c>
      <c r="E44" s="7">
        <v>6</v>
      </c>
      <c r="F44" s="6" t="s">
        <v>100</v>
      </c>
      <c r="G44" s="6" t="s">
        <v>221</v>
      </c>
      <c r="H44" s="6" t="s">
        <v>259</v>
      </c>
      <c r="I44" s="6">
        <v>41</v>
      </c>
      <c r="J44" s="6">
        <v>2.5999999999999999E-2</v>
      </c>
      <c r="K44" s="6" t="s">
        <v>416</v>
      </c>
      <c r="L44" s="6" t="s">
        <v>405</v>
      </c>
      <c r="M44" s="14" t="s">
        <v>417</v>
      </c>
      <c r="N44" s="6">
        <v>697</v>
      </c>
      <c r="O44" s="13">
        <v>3.3999999999999998E-77</v>
      </c>
      <c r="P44" s="13" t="s">
        <v>12</v>
      </c>
      <c r="Q44" s="13" t="s">
        <v>12</v>
      </c>
      <c r="R44" s="22">
        <v>8</v>
      </c>
      <c r="S44" s="22">
        <v>21</v>
      </c>
      <c r="T44" s="24">
        <f t="shared" si="1"/>
        <v>0.41912930774197571</v>
      </c>
      <c r="U44" s="6" t="s">
        <v>95</v>
      </c>
    </row>
    <row r="45" spans="1:21" s="3" customFormat="1" ht="43.2" x14ac:dyDescent="0.3">
      <c r="A45" s="6" t="s">
        <v>732</v>
      </c>
      <c r="B45" s="6" t="s">
        <v>722</v>
      </c>
      <c r="C45" s="6" t="s">
        <v>193</v>
      </c>
      <c r="D45" s="7" t="s">
        <v>1</v>
      </c>
      <c r="E45" s="1">
        <v>6</v>
      </c>
      <c r="F45" s="6" t="s">
        <v>144</v>
      </c>
      <c r="G45" s="6" t="s">
        <v>285</v>
      </c>
      <c r="H45" s="14" t="s">
        <v>286</v>
      </c>
      <c r="I45" s="6">
        <v>159</v>
      </c>
      <c r="J45" s="13">
        <v>4.0000000000000003E-37</v>
      </c>
      <c r="K45" s="13" t="s">
        <v>468</v>
      </c>
      <c r="L45" s="13" t="s">
        <v>405</v>
      </c>
      <c r="M45" s="15" t="s">
        <v>469</v>
      </c>
      <c r="N45" s="13">
        <v>682</v>
      </c>
      <c r="O45" s="13">
        <v>6.3000000000000001E-76</v>
      </c>
      <c r="P45" s="13" t="s">
        <v>636</v>
      </c>
      <c r="Q45" s="15" t="s">
        <v>643</v>
      </c>
      <c r="R45" s="6">
        <v>74</v>
      </c>
      <c r="S45" s="6">
        <v>100</v>
      </c>
      <c r="T45" s="24">
        <f t="shared" si="1"/>
        <v>0.13076828026902379</v>
      </c>
      <c r="U45" s="7" t="s">
        <v>95</v>
      </c>
    </row>
    <row r="46" spans="1:21" s="3" customFormat="1" ht="43.2" x14ac:dyDescent="0.3">
      <c r="A46" s="6" t="s">
        <v>102</v>
      </c>
      <c r="B46" s="6" t="s">
        <v>721</v>
      </c>
      <c r="C46" s="7" t="s">
        <v>13</v>
      </c>
      <c r="D46" s="7" t="s">
        <v>1</v>
      </c>
      <c r="E46" s="7">
        <v>6</v>
      </c>
      <c r="F46" s="6" t="s">
        <v>101</v>
      </c>
      <c r="G46" s="6" t="s">
        <v>222</v>
      </c>
      <c r="H46" s="6" t="s">
        <v>260</v>
      </c>
      <c r="I46" s="6">
        <v>41</v>
      </c>
      <c r="J46" s="6">
        <v>0.04</v>
      </c>
      <c r="K46" s="6" t="s">
        <v>413</v>
      </c>
      <c r="L46" s="6" t="s">
        <v>414</v>
      </c>
      <c r="M46" s="6" t="s">
        <v>415</v>
      </c>
      <c r="N46" s="6">
        <v>80</v>
      </c>
      <c r="O46" s="6">
        <v>7.6</v>
      </c>
      <c r="P46" s="6" t="s">
        <v>598</v>
      </c>
      <c r="Q46" s="15" t="s">
        <v>599</v>
      </c>
      <c r="R46" s="22">
        <v>5</v>
      </c>
      <c r="S46" s="22">
        <v>45</v>
      </c>
      <c r="T46" s="24">
        <f t="shared" si="1"/>
        <v>0.95424250943932487</v>
      </c>
      <c r="U46" s="6" t="s">
        <v>95</v>
      </c>
    </row>
    <row r="47" spans="1:21" s="3" customFormat="1" ht="55.8" customHeight="1" x14ac:dyDescent="0.3">
      <c r="A47" s="6" t="s">
        <v>97</v>
      </c>
      <c r="B47" s="6" t="s">
        <v>718</v>
      </c>
      <c r="C47" s="6" t="s">
        <v>172</v>
      </c>
      <c r="D47" s="7" t="s">
        <v>1</v>
      </c>
      <c r="E47" s="1">
        <v>12</v>
      </c>
      <c r="F47" s="6" t="s">
        <v>149</v>
      </c>
      <c r="G47" s="6" t="s">
        <v>287</v>
      </c>
      <c r="H47" s="14" t="s">
        <v>288</v>
      </c>
      <c r="I47" s="6">
        <v>80.599999999999994</v>
      </c>
      <c r="J47" s="13">
        <v>2.9999999999999998E-14</v>
      </c>
      <c r="K47" s="13" t="s">
        <v>470</v>
      </c>
      <c r="L47" s="13" t="s">
        <v>405</v>
      </c>
      <c r="M47" s="15" t="s">
        <v>471</v>
      </c>
      <c r="N47" s="13">
        <v>210</v>
      </c>
      <c r="O47" s="13">
        <v>3.9000000000000003E-15</v>
      </c>
      <c r="P47" s="13" t="s">
        <v>637</v>
      </c>
      <c r="Q47" s="15" t="s">
        <v>644</v>
      </c>
      <c r="R47" s="6">
        <v>19</v>
      </c>
      <c r="S47" s="6">
        <v>21</v>
      </c>
      <c r="T47" s="24">
        <f t="shared" si="1"/>
        <v>4.3465693781090345E-2</v>
      </c>
      <c r="U47" s="6" t="s">
        <v>84</v>
      </c>
    </row>
    <row r="48" spans="1:21" s="3" customFormat="1" ht="81" customHeight="1" x14ac:dyDescent="0.3">
      <c r="A48" s="6" t="s">
        <v>733</v>
      </c>
      <c r="B48" s="6" t="s">
        <v>723</v>
      </c>
      <c r="C48" s="6" t="s">
        <v>172</v>
      </c>
      <c r="D48" s="7" t="s">
        <v>1</v>
      </c>
      <c r="E48" s="1">
        <v>12</v>
      </c>
      <c r="F48" s="6" t="s">
        <v>147</v>
      </c>
      <c r="G48" s="6" t="s">
        <v>289</v>
      </c>
      <c r="H48" s="6" t="s">
        <v>290</v>
      </c>
      <c r="I48" s="6">
        <v>38.299999999999997</v>
      </c>
      <c r="J48" s="6">
        <v>5.3999999999999999E-2</v>
      </c>
      <c r="K48" s="6" t="s">
        <v>473</v>
      </c>
      <c r="L48" s="6" t="s">
        <v>405</v>
      </c>
      <c r="M48" s="6" t="s">
        <v>472</v>
      </c>
      <c r="N48" s="6">
        <v>81</v>
      </c>
      <c r="O48" s="13">
        <v>3.7999999999999999E-2</v>
      </c>
      <c r="P48" s="13" t="s">
        <v>12</v>
      </c>
      <c r="Q48" s="13" t="s">
        <v>12</v>
      </c>
      <c r="R48" s="6">
        <v>23</v>
      </c>
      <c r="S48" s="6">
        <v>34</v>
      </c>
      <c r="T48" s="24">
        <f t="shared" si="1"/>
        <v>0.16975108102466221</v>
      </c>
      <c r="U48" s="6" t="s">
        <v>84</v>
      </c>
    </row>
    <row r="49" spans="1:21" s="3" customFormat="1" ht="78" x14ac:dyDescent="0.3">
      <c r="A49" s="6"/>
      <c r="B49" s="6" t="s">
        <v>575</v>
      </c>
      <c r="C49" s="6" t="s">
        <v>73</v>
      </c>
      <c r="D49" s="7"/>
      <c r="E49" s="16"/>
      <c r="F49" s="28"/>
      <c r="G49" s="28"/>
      <c r="H49" s="28"/>
      <c r="I49" s="28"/>
      <c r="J49" s="28"/>
      <c r="K49" s="28"/>
      <c r="L49" s="28"/>
      <c r="M49" s="28"/>
      <c r="N49" s="28"/>
      <c r="O49" s="28"/>
      <c r="P49" s="28"/>
      <c r="Q49" s="13" t="s">
        <v>808</v>
      </c>
      <c r="R49" s="28"/>
      <c r="S49" s="28"/>
      <c r="T49" s="6"/>
      <c r="U49" s="16" t="s">
        <v>74</v>
      </c>
    </row>
    <row r="50" spans="1:21" x14ac:dyDescent="0.3">
      <c r="Q50" s="13"/>
    </row>
    <row r="51" spans="1:21" x14ac:dyDescent="0.3">
      <c r="Q51" s="13"/>
    </row>
    <row r="52" spans="1:21" x14ac:dyDescent="0.3">
      <c r="Q52" s="13"/>
    </row>
    <row r="53" spans="1:21" x14ac:dyDescent="0.3">
      <c r="Q53" s="13"/>
    </row>
    <row r="54" spans="1:21" x14ac:dyDescent="0.3">
      <c r="Q54" s="13"/>
    </row>
    <row r="55" spans="1:21" x14ac:dyDescent="0.3">
      <c r="Q55" s="13"/>
    </row>
    <row r="56" spans="1:21" x14ac:dyDescent="0.3">
      <c r="Q56" s="13"/>
    </row>
    <row r="57" spans="1:21" x14ac:dyDescent="0.3">
      <c r="Q57" s="13"/>
    </row>
    <row r="58" spans="1:21" x14ac:dyDescent="0.3">
      <c r="Q58" s="13"/>
    </row>
    <row r="59" spans="1:21" x14ac:dyDescent="0.3">
      <c r="Q59" s="13"/>
    </row>
    <row r="60" spans="1:21" x14ac:dyDescent="0.3">
      <c r="Q60" s="13"/>
    </row>
    <row r="61" spans="1:21" x14ac:dyDescent="0.3">
      <c r="Q61" s="13"/>
    </row>
    <row r="62" spans="1:21" x14ac:dyDescent="0.3">
      <c r="Q62" s="13"/>
    </row>
    <row r="64" spans="1:21" x14ac:dyDescent="0.3">
      <c r="Q64" s="13"/>
    </row>
    <row r="65" spans="17:17" x14ac:dyDescent="0.3">
      <c r="Q65" s="13"/>
    </row>
    <row r="66" spans="17:17" x14ac:dyDescent="0.3">
      <c r="Q66" s="13"/>
    </row>
  </sheetData>
  <sortState xmlns:xlrd2="http://schemas.microsoft.com/office/spreadsheetml/2017/richdata2" ref="A3:U14">
    <sortCondition ref="D3:D14"/>
    <sortCondition ref="E3:E14"/>
    <sortCondition ref="F3:F14"/>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A419C-14DC-4179-B526-EC697E609D23}">
  <dimension ref="A1:U76"/>
  <sheetViews>
    <sheetView tabSelected="1" topLeftCell="A65" zoomScale="80" zoomScaleNormal="80" workbookViewId="0">
      <selection activeCell="A54" sqref="A54"/>
    </sheetView>
  </sheetViews>
  <sheetFormatPr defaultRowHeight="15.6" x14ac:dyDescent="0.3"/>
  <cols>
    <col min="1" max="1" width="16" style="6" bestFit="1" customWidth="1"/>
    <col min="2" max="2" width="20.88671875" style="6" customWidth="1"/>
    <col min="3" max="3" width="35.21875" style="16" customWidth="1"/>
    <col min="4" max="4" width="13" style="6" customWidth="1"/>
    <col min="5" max="5" width="22" style="6" customWidth="1"/>
    <col min="6" max="6" width="21.6640625" style="6" bestFit="1" customWidth="1"/>
    <col min="7" max="7" width="21.6640625" style="6" customWidth="1"/>
    <col min="8" max="8" width="43" style="6" customWidth="1"/>
    <col min="9" max="9" width="12" style="6" customWidth="1"/>
    <col min="10" max="10" width="10" style="6" customWidth="1"/>
    <col min="11" max="11" width="17.6640625" style="6" customWidth="1"/>
    <col min="12" max="12" width="17.5546875" style="6" customWidth="1"/>
    <col min="13" max="13" width="22.88671875" style="6" customWidth="1"/>
    <col min="14" max="14" width="10.5546875" style="6" customWidth="1"/>
    <col min="15" max="15" width="10.77734375" style="6" customWidth="1"/>
    <col min="16" max="16" width="17.88671875" style="6" customWidth="1"/>
    <col min="17" max="17" width="18.44140625" style="6" customWidth="1"/>
    <col min="18" max="18" width="21.88671875" style="6" customWidth="1"/>
    <col min="19" max="19" width="21" style="6" customWidth="1"/>
    <col min="20" max="20" width="12.21875" style="6" customWidth="1"/>
    <col min="21" max="21" width="28" style="6" customWidth="1"/>
    <col min="22" max="22" width="12.109375" bestFit="1" customWidth="1"/>
  </cols>
  <sheetData>
    <row r="1" spans="1:21" s="3" customFormat="1" ht="129" customHeight="1" x14ac:dyDescent="0.3">
      <c r="A1" s="4" t="s">
        <v>2</v>
      </c>
      <c r="B1" s="4" t="s">
        <v>574</v>
      </c>
      <c r="C1" s="5" t="s">
        <v>25</v>
      </c>
      <c r="D1" s="5" t="s">
        <v>4</v>
      </c>
      <c r="E1" s="5" t="s">
        <v>78</v>
      </c>
      <c r="F1" s="5" t="s">
        <v>5</v>
      </c>
      <c r="G1" s="5" t="s">
        <v>251</v>
      </c>
      <c r="H1" s="5" t="s">
        <v>242</v>
      </c>
      <c r="I1" s="5" t="s">
        <v>240</v>
      </c>
      <c r="J1" s="5" t="s">
        <v>239</v>
      </c>
      <c r="K1" s="5" t="s">
        <v>411</v>
      </c>
      <c r="L1" s="5" t="s">
        <v>401</v>
      </c>
      <c r="M1" s="5" t="s">
        <v>386</v>
      </c>
      <c r="N1" s="5" t="s">
        <v>240</v>
      </c>
      <c r="O1" s="5" t="s">
        <v>239</v>
      </c>
      <c r="P1" s="5" t="s">
        <v>577</v>
      </c>
      <c r="Q1" s="5" t="s">
        <v>589</v>
      </c>
      <c r="R1" s="5" t="s">
        <v>6</v>
      </c>
      <c r="S1" s="5" t="s">
        <v>7</v>
      </c>
      <c r="T1" s="5" t="s">
        <v>168</v>
      </c>
      <c r="U1" s="5" t="s">
        <v>72</v>
      </c>
    </row>
    <row r="2" spans="1:21" ht="28.8" x14ac:dyDescent="0.3">
      <c r="A2" s="6" t="s">
        <v>26</v>
      </c>
      <c r="B2" s="6" t="s">
        <v>716</v>
      </c>
      <c r="C2" s="33" t="s">
        <v>172</v>
      </c>
      <c r="D2" s="8" t="s">
        <v>0</v>
      </c>
      <c r="E2" s="33">
        <v>0</v>
      </c>
      <c r="F2" s="33" t="s">
        <v>739</v>
      </c>
      <c r="G2" s="33" t="s">
        <v>765</v>
      </c>
      <c r="H2" s="33" t="s">
        <v>766</v>
      </c>
      <c r="I2" s="33">
        <v>36.5</v>
      </c>
      <c r="J2" s="33">
        <v>0.13</v>
      </c>
      <c r="K2" s="33" t="s">
        <v>12</v>
      </c>
      <c r="L2" s="33" t="s">
        <v>12</v>
      </c>
      <c r="M2" s="33" t="s">
        <v>12</v>
      </c>
      <c r="N2" s="33" t="s">
        <v>12</v>
      </c>
      <c r="O2" s="34" t="s">
        <v>12</v>
      </c>
      <c r="P2" s="33" t="s">
        <v>12</v>
      </c>
      <c r="Q2" s="33" t="s">
        <v>12</v>
      </c>
      <c r="R2" s="33">
        <v>38</v>
      </c>
      <c r="S2" s="33">
        <v>14</v>
      </c>
      <c r="T2" s="12">
        <f t="shared" ref="T2:T47" si="0">LOG(S2/R2)</f>
        <v>-0.43365556093857216</v>
      </c>
      <c r="U2" s="33" t="s">
        <v>82</v>
      </c>
    </row>
    <row r="3" spans="1:21" s="2" customFormat="1" ht="43.2" x14ac:dyDescent="0.5">
      <c r="A3" s="6" t="s">
        <v>26</v>
      </c>
      <c r="B3" s="6" t="s">
        <v>716</v>
      </c>
      <c r="C3" s="7" t="s">
        <v>67</v>
      </c>
      <c r="D3" s="8" t="s">
        <v>0</v>
      </c>
      <c r="E3" s="7">
        <v>0</v>
      </c>
      <c r="F3" s="6" t="s">
        <v>161</v>
      </c>
      <c r="G3" s="7" t="s">
        <v>291</v>
      </c>
      <c r="H3" s="9" t="s">
        <v>292</v>
      </c>
      <c r="I3" s="7">
        <v>129</v>
      </c>
      <c r="J3" s="10">
        <v>1.9999999999999999E-28</v>
      </c>
      <c r="K3" s="10" t="s">
        <v>474</v>
      </c>
      <c r="L3" s="10" t="s">
        <v>475</v>
      </c>
      <c r="M3" s="11" t="s">
        <v>476</v>
      </c>
      <c r="N3" s="10">
        <v>512</v>
      </c>
      <c r="O3" s="10">
        <v>5.9999999999999998E-69</v>
      </c>
      <c r="P3" s="10" t="s">
        <v>638</v>
      </c>
      <c r="Q3" s="11" t="s">
        <v>641</v>
      </c>
      <c r="R3" s="7">
        <v>6</v>
      </c>
      <c r="S3" s="7">
        <v>3</v>
      </c>
      <c r="T3" s="12">
        <f t="shared" si="0"/>
        <v>-0.3010299956639812</v>
      </c>
      <c r="U3" s="7" t="s">
        <v>82</v>
      </c>
    </row>
    <row r="4" spans="1:21" ht="58.2" customHeight="1" x14ac:dyDescent="0.3">
      <c r="A4" s="33" t="s">
        <v>31</v>
      </c>
      <c r="B4" s="6" t="s">
        <v>717</v>
      </c>
      <c r="C4" s="33" t="s">
        <v>19</v>
      </c>
      <c r="D4" s="8" t="s">
        <v>0</v>
      </c>
      <c r="E4" s="33">
        <v>0</v>
      </c>
      <c r="F4" s="33" t="s">
        <v>738</v>
      </c>
      <c r="G4" s="33" t="s">
        <v>767</v>
      </c>
      <c r="H4" s="35" t="s">
        <v>776</v>
      </c>
      <c r="I4" s="33">
        <v>176</v>
      </c>
      <c r="J4" s="34">
        <v>1.9999999999999999E-44</v>
      </c>
      <c r="K4" s="33" t="s">
        <v>12</v>
      </c>
      <c r="L4" s="33" t="s">
        <v>12</v>
      </c>
      <c r="M4" s="33" t="s">
        <v>12</v>
      </c>
      <c r="N4" s="33" t="s">
        <v>12</v>
      </c>
      <c r="O4" s="34" t="s">
        <v>12</v>
      </c>
      <c r="P4" s="33" t="s">
        <v>12</v>
      </c>
      <c r="Q4" s="33" t="s">
        <v>12</v>
      </c>
      <c r="R4" s="33">
        <v>253</v>
      </c>
      <c r="S4" s="33">
        <v>156</v>
      </c>
      <c r="T4" s="12">
        <f t="shared" si="0"/>
        <v>-0.20999592282135632</v>
      </c>
      <c r="U4" s="33" t="s">
        <v>82</v>
      </c>
    </row>
    <row r="5" spans="1:21" s="2" customFormat="1" ht="43.2" x14ac:dyDescent="0.5">
      <c r="A5" s="6" t="s">
        <v>163</v>
      </c>
      <c r="B5" s="6" t="s">
        <v>12</v>
      </c>
      <c r="C5" s="7" t="s">
        <v>174</v>
      </c>
      <c r="D5" s="8" t="s">
        <v>0</v>
      </c>
      <c r="E5" s="7">
        <v>0</v>
      </c>
      <c r="F5" s="6" t="s">
        <v>162</v>
      </c>
      <c r="G5" s="7" t="s">
        <v>294</v>
      </c>
      <c r="H5" s="7" t="s">
        <v>293</v>
      </c>
      <c r="I5" s="7">
        <v>40.1</v>
      </c>
      <c r="J5" s="7">
        <v>8.4000000000000005E-2</v>
      </c>
      <c r="K5" s="7" t="s">
        <v>477</v>
      </c>
      <c r="L5" s="7" t="s">
        <v>405</v>
      </c>
      <c r="M5" s="9" t="s">
        <v>478</v>
      </c>
      <c r="N5" s="7">
        <v>637</v>
      </c>
      <c r="O5" s="10">
        <v>9.0999999999999999E-68</v>
      </c>
      <c r="P5" s="10" t="s">
        <v>639</v>
      </c>
      <c r="Q5" s="11" t="s">
        <v>640</v>
      </c>
      <c r="R5" s="7">
        <v>22</v>
      </c>
      <c r="S5" s="7">
        <v>14</v>
      </c>
      <c r="T5" s="12">
        <f t="shared" si="0"/>
        <v>-0.19629464514396822</v>
      </c>
      <c r="U5" s="7" t="s">
        <v>83</v>
      </c>
    </row>
    <row r="6" spans="1:21" s="2" customFormat="1" ht="105.6" customHeight="1" x14ac:dyDescent="0.5">
      <c r="A6" s="6" t="s">
        <v>50</v>
      </c>
      <c r="B6" s="6" t="s">
        <v>51</v>
      </c>
      <c r="C6" s="7" t="s">
        <v>172</v>
      </c>
      <c r="D6" s="8" t="s">
        <v>0</v>
      </c>
      <c r="E6" s="7">
        <v>0</v>
      </c>
      <c r="F6" s="33" t="s">
        <v>740</v>
      </c>
      <c r="G6" s="7" t="s">
        <v>768</v>
      </c>
      <c r="H6" s="7" t="s">
        <v>777</v>
      </c>
      <c r="I6" s="7">
        <v>34.6</v>
      </c>
      <c r="J6" s="7">
        <v>0.97</v>
      </c>
      <c r="K6" s="7" t="s">
        <v>12</v>
      </c>
      <c r="L6" s="7" t="s">
        <v>12</v>
      </c>
      <c r="M6" s="7" t="s">
        <v>12</v>
      </c>
      <c r="N6" s="7" t="s">
        <v>12</v>
      </c>
      <c r="O6" s="10" t="s">
        <v>12</v>
      </c>
      <c r="P6" s="10" t="s">
        <v>810</v>
      </c>
      <c r="Q6" s="11" t="s">
        <v>811</v>
      </c>
      <c r="R6" s="7">
        <v>129</v>
      </c>
      <c r="S6" s="7">
        <v>88</v>
      </c>
      <c r="T6" s="12">
        <f t="shared" si="0"/>
        <v>-0.16610703814908034</v>
      </c>
      <c r="U6" s="7" t="s">
        <v>82</v>
      </c>
    </row>
    <row r="7" spans="1:21" ht="28.8" x14ac:dyDescent="0.3">
      <c r="A7" s="6" t="s">
        <v>50</v>
      </c>
      <c r="B7" s="6" t="s">
        <v>51</v>
      </c>
      <c r="C7" s="7" t="s">
        <v>172</v>
      </c>
      <c r="D7" s="8" t="s">
        <v>0</v>
      </c>
      <c r="E7" s="7">
        <v>0</v>
      </c>
      <c r="F7" s="33" t="s">
        <v>741</v>
      </c>
      <c r="G7" s="33" t="s">
        <v>769</v>
      </c>
      <c r="H7" s="33" t="s">
        <v>778</v>
      </c>
      <c r="I7" s="7">
        <v>31.9</v>
      </c>
      <c r="J7" s="33">
        <v>1</v>
      </c>
      <c r="K7" s="33" t="s">
        <v>12</v>
      </c>
      <c r="L7" s="33" t="s">
        <v>12</v>
      </c>
      <c r="M7" s="33" t="s">
        <v>12</v>
      </c>
      <c r="N7" s="33" t="s">
        <v>12</v>
      </c>
      <c r="O7" s="10" t="s">
        <v>12</v>
      </c>
      <c r="P7" s="10" t="s">
        <v>12</v>
      </c>
      <c r="Q7" s="33" t="s">
        <v>12</v>
      </c>
      <c r="R7" s="7">
        <v>8</v>
      </c>
      <c r="S7" s="7">
        <v>3</v>
      </c>
      <c r="T7" s="12">
        <f t="shared" si="0"/>
        <v>-0.42596873227228116</v>
      </c>
      <c r="U7" s="7" t="s">
        <v>82</v>
      </c>
    </row>
    <row r="8" spans="1:21" s="2" customFormat="1" ht="57.6" x14ac:dyDescent="0.5">
      <c r="A8" s="6" t="s">
        <v>11</v>
      </c>
      <c r="B8" s="6" t="s">
        <v>723</v>
      </c>
      <c r="C8" s="7" t="s">
        <v>172</v>
      </c>
      <c r="D8" s="8" t="s">
        <v>0</v>
      </c>
      <c r="E8" s="7">
        <v>0</v>
      </c>
      <c r="F8" s="6" t="s">
        <v>147</v>
      </c>
      <c r="G8" s="6" t="s">
        <v>289</v>
      </c>
      <c r="H8" s="6" t="s">
        <v>290</v>
      </c>
      <c r="I8" s="7">
        <v>38.299999999999997</v>
      </c>
      <c r="J8" s="7">
        <v>5.3999999999999999E-2</v>
      </c>
      <c r="K8" s="7" t="s">
        <v>473</v>
      </c>
      <c r="L8" s="7" t="s">
        <v>405</v>
      </c>
      <c r="M8" s="7" t="s">
        <v>472</v>
      </c>
      <c r="N8" s="6">
        <v>81</v>
      </c>
      <c r="O8" s="13">
        <v>3.7999999999999999E-2</v>
      </c>
      <c r="P8" s="13" t="s">
        <v>12</v>
      </c>
      <c r="Q8" s="13" t="s">
        <v>12</v>
      </c>
      <c r="R8" s="7">
        <v>27</v>
      </c>
      <c r="S8" s="7">
        <v>5</v>
      </c>
      <c r="T8" s="12">
        <f t="shared" si="0"/>
        <v>-0.7323937598229685</v>
      </c>
      <c r="U8" s="7" t="s">
        <v>81</v>
      </c>
    </row>
    <row r="9" spans="1:21" s="2" customFormat="1" ht="28.8" x14ac:dyDescent="0.5">
      <c r="A9" s="6" t="s">
        <v>15</v>
      </c>
      <c r="B9" s="6" t="s">
        <v>715</v>
      </c>
      <c r="C9" s="7" t="s">
        <v>19</v>
      </c>
      <c r="D9" s="8" t="s">
        <v>0</v>
      </c>
      <c r="E9" s="7">
        <v>0</v>
      </c>
      <c r="F9" s="6" t="s">
        <v>160</v>
      </c>
      <c r="G9" s="7" t="s">
        <v>295</v>
      </c>
      <c r="H9" s="7" t="s">
        <v>293</v>
      </c>
      <c r="I9" s="7">
        <v>41</v>
      </c>
      <c r="J9" s="7">
        <v>2.4E-2</v>
      </c>
      <c r="K9" s="7" t="s">
        <v>479</v>
      </c>
      <c r="L9" s="7" t="s">
        <v>405</v>
      </c>
      <c r="M9" s="9" t="s">
        <v>480</v>
      </c>
      <c r="N9" s="7">
        <v>121</v>
      </c>
      <c r="O9" s="10">
        <v>9.7E-5</v>
      </c>
      <c r="P9" s="10" t="s">
        <v>645</v>
      </c>
      <c r="Q9" s="11" t="s">
        <v>646</v>
      </c>
      <c r="R9" s="7">
        <v>13</v>
      </c>
      <c r="S9" s="7">
        <v>6</v>
      </c>
      <c r="T9" s="12">
        <f t="shared" si="0"/>
        <v>-0.33579210192319309</v>
      </c>
      <c r="U9" s="7" t="s">
        <v>82</v>
      </c>
    </row>
    <row r="10" spans="1:21" s="2" customFormat="1" ht="43.2" customHeight="1" x14ac:dyDescent="0.5">
      <c r="A10" s="6" t="s">
        <v>737</v>
      </c>
      <c r="B10" s="6" t="s">
        <v>727</v>
      </c>
      <c r="C10" s="7" t="s">
        <v>172</v>
      </c>
      <c r="D10" s="8" t="s">
        <v>0</v>
      </c>
      <c r="E10" s="7">
        <v>0</v>
      </c>
      <c r="F10" s="6" t="s">
        <v>159</v>
      </c>
      <c r="G10" s="7" t="s">
        <v>297</v>
      </c>
      <c r="H10" s="7" t="s">
        <v>296</v>
      </c>
      <c r="I10" s="7">
        <v>35.6</v>
      </c>
      <c r="J10" s="7">
        <v>0.92</v>
      </c>
      <c r="K10" s="7" t="s">
        <v>481</v>
      </c>
      <c r="L10" s="7" t="s">
        <v>405</v>
      </c>
      <c r="M10" s="7" t="s">
        <v>712</v>
      </c>
      <c r="N10" s="7">
        <v>89</v>
      </c>
      <c r="O10" s="10">
        <v>0.46</v>
      </c>
      <c r="P10" s="10" t="s">
        <v>12</v>
      </c>
      <c r="Q10" s="10" t="s">
        <v>12</v>
      </c>
      <c r="R10" s="7">
        <v>158</v>
      </c>
      <c r="S10" s="7">
        <v>108</v>
      </c>
      <c r="T10" s="12">
        <f t="shared" si="0"/>
        <v>-0.16523333146747293</v>
      </c>
      <c r="U10" s="7" t="s">
        <v>81</v>
      </c>
    </row>
    <row r="11" spans="1:21" s="3" customFormat="1" ht="28.8" x14ac:dyDescent="0.3">
      <c r="A11" s="6" t="s">
        <v>26</v>
      </c>
      <c r="B11" s="6" t="s">
        <v>716</v>
      </c>
      <c r="C11" s="7" t="s">
        <v>27</v>
      </c>
      <c r="D11" s="8" t="s">
        <v>0</v>
      </c>
      <c r="E11" s="6">
        <v>6</v>
      </c>
      <c r="F11" s="7" t="s">
        <v>28</v>
      </c>
      <c r="G11" s="6" t="s">
        <v>298</v>
      </c>
      <c r="H11" s="6" t="s">
        <v>299</v>
      </c>
      <c r="I11" s="6">
        <v>41</v>
      </c>
      <c r="J11" s="6">
        <v>5.0000000000000001E-3</v>
      </c>
      <c r="K11" s="6" t="s">
        <v>482</v>
      </c>
      <c r="L11" s="6" t="s">
        <v>405</v>
      </c>
      <c r="M11" s="14" t="s">
        <v>483</v>
      </c>
      <c r="N11" s="6">
        <v>550</v>
      </c>
      <c r="O11" s="13">
        <v>1.9000000000000002E-68</v>
      </c>
      <c r="P11" s="13" t="s">
        <v>647</v>
      </c>
      <c r="Q11" s="15" t="s">
        <v>648</v>
      </c>
      <c r="R11" s="7">
        <v>143</v>
      </c>
      <c r="S11" s="7">
        <v>76</v>
      </c>
      <c r="T11" s="12">
        <f t="shared" si="0"/>
        <v>-0.27452244518427049</v>
      </c>
      <c r="U11" s="7" t="s">
        <v>81</v>
      </c>
    </row>
    <row r="12" spans="1:21" s="3" customFormat="1" ht="43.2" x14ac:dyDescent="0.3">
      <c r="A12" s="6" t="s">
        <v>26</v>
      </c>
      <c r="B12" s="6" t="s">
        <v>716</v>
      </c>
      <c r="C12" s="7" t="s">
        <v>29</v>
      </c>
      <c r="D12" s="8" t="s">
        <v>0</v>
      </c>
      <c r="E12" s="6">
        <v>6</v>
      </c>
      <c r="F12" s="6" t="s">
        <v>30</v>
      </c>
      <c r="G12" s="6" t="s">
        <v>301</v>
      </c>
      <c r="H12" s="6" t="s">
        <v>300</v>
      </c>
      <c r="I12" s="6">
        <v>35.6</v>
      </c>
      <c r="J12" s="6">
        <v>0.22</v>
      </c>
      <c r="K12" s="6" t="s">
        <v>486</v>
      </c>
      <c r="L12" s="6" t="s">
        <v>426</v>
      </c>
      <c r="M12" s="6" t="s">
        <v>487</v>
      </c>
      <c r="N12" s="6">
        <v>76</v>
      </c>
      <c r="O12" s="6">
        <v>2.2999999999999998</v>
      </c>
      <c r="P12" s="6" t="s">
        <v>12</v>
      </c>
      <c r="Q12" s="6" t="s">
        <v>12</v>
      </c>
      <c r="R12" s="7">
        <v>329</v>
      </c>
      <c r="S12" s="7">
        <v>127</v>
      </c>
      <c r="T12" s="12">
        <f t="shared" si="0"/>
        <v>-0.41339217699401742</v>
      </c>
      <c r="U12" s="7" t="s">
        <v>81</v>
      </c>
    </row>
    <row r="13" spans="1:21" s="3" customFormat="1" ht="43.2" x14ac:dyDescent="0.3">
      <c r="A13" s="6" t="s">
        <v>31</v>
      </c>
      <c r="B13" s="6" t="s">
        <v>717</v>
      </c>
      <c r="C13" s="7" t="s">
        <v>32</v>
      </c>
      <c r="D13" s="8" t="s">
        <v>0</v>
      </c>
      <c r="E13" s="6">
        <v>6</v>
      </c>
      <c r="F13" s="6" t="s">
        <v>33</v>
      </c>
      <c r="G13" s="6" t="s">
        <v>302</v>
      </c>
      <c r="H13" s="6" t="s">
        <v>303</v>
      </c>
      <c r="I13" s="6">
        <v>38.299999999999997</v>
      </c>
      <c r="J13" s="6">
        <v>0.14000000000000001</v>
      </c>
      <c r="K13" s="6" t="s">
        <v>484</v>
      </c>
      <c r="L13" s="6" t="s">
        <v>405</v>
      </c>
      <c r="M13" s="14" t="s">
        <v>485</v>
      </c>
      <c r="N13" s="6">
        <v>170</v>
      </c>
      <c r="O13" s="13">
        <v>5.0000000000000002E-11</v>
      </c>
      <c r="P13" s="13" t="s">
        <v>649</v>
      </c>
      <c r="Q13" s="15" t="s">
        <v>650</v>
      </c>
      <c r="R13" s="7">
        <v>7</v>
      </c>
      <c r="S13" s="7">
        <v>1</v>
      </c>
      <c r="T13" s="12">
        <f t="shared" si="0"/>
        <v>-0.84509804001425681</v>
      </c>
      <c r="U13" s="7" t="s">
        <v>81</v>
      </c>
    </row>
    <row r="14" spans="1:21" s="3" customFormat="1" ht="43.2" x14ac:dyDescent="0.3">
      <c r="A14" s="6" t="s">
        <v>31</v>
      </c>
      <c r="B14" s="6" t="s">
        <v>717</v>
      </c>
      <c r="C14" s="7" t="s">
        <v>34</v>
      </c>
      <c r="D14" s="8" t="s">
        <v>0</v>
      </c>
      <c r="E14" s="6">
        <v>6</v>
      </c>
      <c r="F14" s="6" t="s">
        <v>35</v>
      </c>
      <c r="G14" s="6" t="s">
        <v>305</v>
      </c>
      <c r="H14" s="6" t="s">
        <v>304</v>
      </c>
      <c r="I14" s="6">
        <v>41</v>
      </c>
      <c r="J14" s="6">
        <v>0.01</v>
      </c>
      <c r="K14" s="6" t="s">
        <v>492</v>
      </c>
      <c r="L14" s="6" t="s">
        <v>405</v>
      </c>
      <c r="M14" s="14" t="s">
        <v>493</v>
      </c>
      <c r="N14" s="6">
        <v>806</v>
      </c>
      <c r="O14" s="13">
        <v>4.2000000000000003E-101</v>
      </c>
      <c r="P14" s="13" t="s">
        <v>651</v>
      </c>
      <c r="Q14" s="15" t="s">
        <v>652</v>
      </c>
      <c r="R14" s="7">
        <v>184</v>
      </c>
      <c r="S14" s="7">
        <v>56</v>
      </c>
      <c r="T14" s="12">
        <f t="shared" si="0"/>
        <v>-0.51662979600333603</v>
      </c>
      <c r="U14" s="7" t="s">
        <v>81</v>
      </c>
    </row>
    <row r="15" spans="1:21" s="3" customFormat="1" ht="72" x14ac:dyDescent="0.3">
      <c r="A15" s="6" t="s">
        <v>31</v>
      </c>
      <c r="B15" s="6" t="s">
        <v>717</v>
      </c>
      <c r="C15" s="7" t="s">
        <v>36</v>
      </c>
      <c r="D15" s="8" t="s">
        <v>0</v>
      </c>
      <c r="E15" s="6">
        <v>6</v>
      </c>
      <c r="F15" s="6" t="s">
        <v>37</v>
      </c>
      <c r="G15" s="6" t="s">
        <v>310</v>
      </c>
      <c r="H15" s="6" t="s">
        <v>306</v>
      </c>
      <c r="I15" s="6">
        <v>44.6</v>
      </c>
      <c r="J15" s="13">
        <v>4.0000000000000002E-4</v>
      </c>
      <c r="K15" s="13" t="s">
        <v>488</v>
      </c>
      <c r="L15" s="13" t="s">
        <v>405</v>
      </c>
      <c r="M15" s="15" t="s">
        <v>489</v>
      </c>
      <c r="N15" s="13">
        <v>302</v>
      </c>
      <c r="O15" s="13">
        <v>5.8000000000000001E-33</v>
      </c>
      <c r="P15" s="13" t="s">
        <v>653</v>
      </c>
      <c r="Q15" s="15" t="s">
        <v>654</v>
      </c>
      <c r="R15" s="7">
        <v>85</v>
      </c>
      <c r="S15" s="7">
        <v>14</v>
      </c>
      <c r="T15" s="12">
        <f t="shared" si="0"/>
        <v>-0.78329089003605468</v>
      </c>
      <c r="U15" s="7" t="s">
        <v>81</v>
      </c>
    </row>
    <row r="16" spans="1:21" s="3" customFormat="1" ht="57.6" x14ac:dyDescent="0.3">
      <c r="A16" s="6" t="s">
        <v>31</v>
      </c>
      <c r="B16" s="6" t="s">
        <v>717</v>
      </c>
      <c r="C16" s="7" t="s">
        <v>67</v>
      </c>
      <c r="D16" s="8" t="s">
        <v>0</v>
      </c>
      <c r="E16" s="6">
        <v>6</v>
      </c>
      <c r="F16" s="6" t="s">
        <v>68</v>
      </c>
      <c r="G16" s="6" t="s">
        <v>309</v>
      </c>
      <c r="H16" s="6" t="s">
        <v>307</v>
      </c>
      <c r="I16" s="6">
        <v>41</v>
      </c>
      <c r="J16" s="6">
        <v>0.11</v>
      </c>
      <c r="K16" s="6" t="s">
        <v>490</v>
      </c>
      <c r="L16" s="6" t="s">
        <v>426</v>
      </c>
      <c r="M16" s="14" t="s">
        <v>491</v>
      </c>
      <c r="N16" s="6">
        <v>598</v>
      </c>
      <c r="O16" s="13">
        <v>1.9999999999999999E-60</v>
      </c>
      <c r="P16" s="13" t="s">
        <v>638</v>
      </c>
      <c r="Q16" s="15" t="s">
        <v>641</v>
      </c>
      <c r="R16" s="7">
        <v>2</v>
      </c>
      <c r="S16" s="7">
        <v>1</v>
      </c>
      <c r="T16" s="12">
        <f t="shared" si="0"/>
        <v>-0.3010299956639812</v>
      </c>
      <c r="U16" s="7" t="s">
        <v>82</v>
      </c>
    </row>
    <row r="17" spans="1:21" s="3" customFormat="1" ht="43.2" x14ac:dyDescent="0.3">
      <c r="A17" s="6" t="s">
        <v>31</v>
      </c>
      <c r="B17" s="6" t="s">
        <v>717</v>
      </c>
      <c r="C17" s="7" t="s">
        <v>38</v>
      </c>
      <c r="D17" s="8" t="s">
        <v>0</v>
      </c>
      <c r="E17" s="6">
        <v>6</v>
      </c>
      <c r="F17" s="6" t="s">
        <v>39</v>
      </c>
      <c r="G17" s="6" t="s">
        <v>75</v>
      </c>
      <c r="H17" s="14" t="s">
        <v>308</v>
      </c>
      <c r="I17" s="6">
        <v>216</v>
      </c>
      <c r="J17" s="13">
        <v>1E-54</v>
      </c>
      <c r="K17" s="13" t="s">
        <v>498</v>
      </c>
      <c r="L17" s="13" t="s">
        <v>426</v>
      </c>
      <c r="M17" s="15" t="s">
        <v>499</v>
      </c>
      <c r="N17" s="13">
        <v>602</v>
      </c>
      <c r="O17" s="13">
        <v>8.2999999999999995E-66</v>
      </c>
      <c r="P17" s="13" t="s">
        <v>655</v>
      </c>
      <c r="Q17" s="15" t="s">
        <v>656</v>
      </c>
      <c r="R17" s="7">
        <v>16</v>
      </c>
      <c r="S17" s="7">
        <v>8</v>
      </c>
      <c r="T17" s="12">
        <f t="shared" si="0"/>
        <v>-0.3010299956639812</v>
      </c>
      <c r="U17" s="7" t="s">
        <v>81</v>
      </c>
    </row>
    <row r="18" spans="1:21" s="3" customFormat="1" ht="43.2" x14ac:dyDescent="0.3">
      <c r="A18" s="6" t="s">
        <v>31</v>
      </c>
      <c r="B18" s="6" t="s">
        <v>717</v>
      </c>
      <c r="C18" s="7" t="s">
        <v>40</v>
      </c>
      <c r="D18" s="8" t="s">
        <v>0</v>
      </c>
      <c r="E18" s="6">
        <v>6</v>
      </c>
      <c r="F18" s="6" t="s">
        <v>41</v>
      </c>
      <c r="G18" s="6" t="s">
        <v>312</v>
      </c>
      <c r="H18" s="14" t="s">
        <v>311</v>
      </c>
      <c r="I18" s="6">
        <v>57.2</v>
      </c>
      <c r="J18" s="13">
        <v>1.9999999999999999E-7</v>
      </c>
      <c r="K18" s="13" t="s">
        <v>494</v>
      </c>
      <c r="L18" s="13" t="s">
        <v>405</v>
      </c>
      <c r="M18" s="15" t="s">
        <v>495</v>
      </c>
      <c r="N18" s="13">
        <v>393</v>
      </c>
      <c r="O18" s="13">
        <v>1.6E-45</v>
      </c>
      <c r="P18" s="13" t="s">
        <v>657</v>
      </c>
      <c r="Q18" s="15" t="s">
        <v>658</v>
      </c>
      <c r="R18" s="7">
        <v>152</v>
      </c>
      <c r="S18" s="7">
        <v>67</v>
      </c>
      <c r="T18" s="12">
        <f t="shared" si="0"/>
        <v>-0.35576878524394612</v>
      </c>
      <c r="U18" s="7" t="s">
        <v>81</v>
      </c>
    </row>
    <row r="19" spans="1:21" s="3" customFormat="1" ht="28.8" x14ac:dyDescent="0.3">
      <c r="A19" s="6" t="s">
        <v>18</v>
      </c>
      <c r="B19" s="6" t="s">
        <v>714</v>
      </c>
      <c r="C19" s="7" t="s">
        <v>42</v>
      </c>
      <c r="D19" s="8" t="s">
        <v>0</v>
      </c>
      <c r="E19" s="6">
        <v>6</v>
      </c>
      <c r="F19" s="6" t="s">
        <v>43</v>
      </c>
      <c r="G19" s="6" t="s">
        <v>313</v>
      </c>
      <c r="H19" s="6" t="s">
        <v>314</v>
      </c>
      <c r="I19" s="6">
        <v>41</v>
      </c>
      <c r="J19" s="6">
        <v>1.2E-2</v>
      </c>
      <c r="K19" s="6" t="s">
        <v>496</v>
      </c>
      <c r="L19" s="6" t="s">
        <v>405</v>
      </c>
      <c r="M19" s="14" t="s">
        <v>497</v>
      </c>
      <c r="N19" s="6">
        <v>1209</v>
      </c>
      <c r="O19" s="13">
        <v>2.2999999999999998E-159</v>
      </c>
      <c r="P19" s="13" t="s">
        <v>659</v>
      </c>
      <c r="Q19" s="15" t="s">
        <v>660</v>
      </c>
      <c r="R19" s="7">
        <v>79</v>
      </c>
      <c r="S19" s="7">
        <v>22</v>
      </c>
      <c r="T19" s="12">
        <f t="shared" si="0"/>
        <v>-0.55520441046823521</v>
      </c>
      <c r="U19" s="7" t="s">
        <v>81</v>
      </c>
    </row>
    <row r="20" spans="1:21" s="3" customFormat="1" ht="28.8" x14ac:dyDescent="0.3">
      <c r="A20" s="6" t="s">
        <v>18</v>
      </c>
      <c r="B20" s="6" t="s">
        <v>714</v>
      </c>
      <c r="C20" s="7" t="s">
        <v>44</v>
      </c>
      <c r="D20" s="8" t="s">
        <v>0</v>
      </c>
      <c r="E20" s="6">
        <v>6</v>
      </c>
      <c r="F20" s="6" t="s">
        <v>45</v>
      </c>
      <c r="G20" s="6" t="s">
        <v>76</v>
      </c>
      <c r="H20" s="6" t="s">
        <v>44</v>
      </c>
      <c r="I20" s="6">
        <v>48.2</v>
      </c>
      <c r="J20" s="13">
        <v>4.0000000000000003E-5</v>
      </c>
      <c r="K20" s="13" t="s">
        <v>500</v>
      </c>
      <c r="L20" s="13" t="s">
        <v>501</v>
      </c>
      <c r="M20" s="13" t="s">
        <v>502</v>
      </c>
      <c r="N20" s="13">
        <v>76</v>
      </c>
      <c r="O20" s="13">
        <v>2.2999999999999998</v>
      </c>
      <c r="P20" s="13" t="s">
        <v>661</v>
      </c>
      <c r="Q20" s="15" t="s">
        <v>662</v>
      </c>
      <c r="R20" s="7">
        <v>16</v>
      </c>
      <c r="S20" s="7">
        <v>6</v>
      </c>
      <c r="T20" s="12">
        <f t="shared" si="0"/>
        <v>-0.42596873227228116</v>
      </c>
      <c r="U20" s="7" t="s">
        <v>81</v>
      </c>
    </row>
    <row r="21" spans="1:21" s="3" customFormat="1" ht="43.2" x14ac:dyDescent="0.3">
      <c r="A21" s="6" t="s">
        <v>18</v>
      </c>
      <c r="B21" s="6" t="s">
        <v>714</v>
      </c>
      <c r="C21" s="7" t="s">
        <v>46</v>
      </c>
      <c r="D21" s="8" t="s">
        <v>0</v>
      </c>
      <c r="E21" s="6">
        <v>6</v>
      </c>
      <c r="F21" s="6" t="s">
        <v>47</v>
      </c>
      <c r="G21" s="6" t="s">
        <v>315</v>
      </c>
      <c r="H21" s="14" t="s">
        <v>293</v>
      </c>
      <c r="I21" s="6">
        <v>104</v>
      </c>
      <c r="J21" s="13">
        <v>9.9999999999999991E-22</v>
      </c>
      <c r="K21" s="13" t="s">
        <v>505</v>
      </c>
      <c r="L21" s="13" t="s">
        <v>402</v>
      </c>
      <c r="M21" s="15" t="s">
        <v>506</v>
      </c>
      <c r="N21" s="13">
        <v>552</v>
      </c>
      <c r="O21" s="13">
        <v>1.3E-64</v>
      </c>
      <c r="P21" s="13" t="s">
        <v>663</v>
      </c>
      <c r="Q21" s="15" t="s">
        <v>664</v>
      </c>
      <c r="R21" s="7">
        <v>129</v>
      </c>
      <c r="S21" s="7">
        <v>23</v>
      </c>
      <c r="T21" s="12">
        <f t="shared" si="0"/>
        <v>-0.74886187428165607</v>
      </c>
      <c r="U21" s="7" t="s">
        <v>81</v>
      </c>
    </row>
    <row r="22" spans="1:21" s="3" customFormat="1" ht="43.2" x14ac:dyDescent="0.3">
      <c r="A22" s="6" t="s">
        <v>18</v>
      </c>
      <c r="B22" s="6" t="s">
        <v>714</v>
      </c>
      <c r="C22" s="7" t="s">
        <v>48</v>
      </c>
      <c r="D22" s="8" t="s">
        <v>0</v>
      </c>
      <c r="E22" s="6">
        <v>6</v>
      </c>
      <c r="F22" s="6" t="s">
        <v>49</v>
      </c>
      <c r="G22" s="6" t="s">
        <v>287</v>
      </c>
      <c r="H22" s="14" t="s">
        <v>288</v>
      </c>
      <c r="I22" s="6">
        <v>63.5</v>
      </c>
      <c r="J22" s="13">
        <v>6.9999999999999998E-9</v>
      </c>
      <c r="K22" s="13" t="s">
        <v>503</v>
      </c>
      <c r="L22" s="13" t="s">
        <v>405</v>
      </c>
      <c r="M22" s="13" t="s">
        <v>504</v>
      </c>
      <c r="N22" s="13">
        <v>2158</v>
      </c>
      <c r="O22" s="13">
        <v>0</v>
      </c>
      <c r="P22" s="13" t="s">
        <v>665</v>
      </c>
      <c r="Q22" s="15" t="s">
        <v>666</v>
      </c>
      <c r="R22" s="7">
        <v>3</v>
      </c>
      <c r="S22" s="7">
        <v>1</v>
      </c>
      <c r="T22" s="12">
        <f t="shared" si="0"/>
        <v>-0.47712125471966244</v>
      </c>
      <c r="U22" s="7" t="s">
        <v>81</v>
      </c>
    </row>
    <row r="23" spans="1:21" s="3" customFormat="1" ht="43.2" x14ac:dyDescent="0.3">
      <c r="A23" s="6" t="s">
        <v>50</v>
      </c>
      <c r="B23" s="6" t="s">
        <v>51</v>
      </c>
      <c r="C23" s="7" t="s">
        <v>52</v>
      </c>
      <c r="D23" s="8" t="s">
        <v>0</v>
      </c>
      <c r="E23" s="6">
        <v>6</v>
      </c>
      <c r="F23" s="6" t="s">
        <v>53</v>
      </c>
      <c r="G23" s="6" t="s">
        <v>317</v>
      </c>
      <c r="H23" s="6" t="s">
        <v>316</v>
      </c>
      <c r="I23" s="6">
        <v>36.5</v>
      </c>
      <c r="J23" s="6">
        <v>0.37</v>
      </c>
      <c r="K23" s="6" t="s">
        <v>507</v>
      </c>
      <c r="L23" s="6" t="s">
        <v>405</v>
      </c>
      <c r="M23" s="14" t="s">
        <v>508</v>
      </c>
      <c r="N23" s="6">
        <v>506</v>
      </c>
      <c r="O23" s="13">
        <v>9.3999999999999999E-59</v>
      </c>
      <c r="P23" s="13" t="s">
        <v>663</v>
      </c>
      <c r="Q23" s="15" t="s">
        <v>664</v>
      </c>
      <c r="R23" s="7">
        <v>4</v>
      </c>
      <c r="S23" s="7">
        <v>1</v>
      </c>
      <c r="T23" s="12">
        <f t="shared" si="0"/>
        <v>-0.6020599913279624</v>
      </c>
      <c r="U23" s="7" t="s">
        <v>81</v>
      </c>
    </row>
    <row r="24" spans="1:21" s="3" customFormat="1" ht="28.8" x14ac:dyDescent="0.3">
      <c r="A24" s="6" t="s">
        <v>50</v>
      </c>
      <c r="B24" s="6" t="s">
        <v>51</v>
      </c>
      <c r="C24" s="7" t="s">
        <v>753</v>
      </c>
      <c r="D24" s="8" t="s">
        <v>0</v>
      </c>
      <c r="E24" s="6">
        <v>6</v>
      </c>
      <c r="F24" s="33" t="s">
        <v>744</v>
      </c>
      <c r="G24" s="6" t="s">
        <v>770</v>
      </c>
      <c r="H24" s="14" t="s">
        <v>779</v>
      </c>
      <c r="I24" s="6">
        <v>88.7</v>
      </c>
      <c r="J24" s="13">
        <v>4.0000000000000003E-17</v>
      </c>
      <c r="K24" s="6" t="s">
        <v>796</v>
      </c>
      <c r="L24" s="6" t="s">
        <v>405</v>
      </c>
      <c r="M24" s="14" t="s">
        <v>797</v>
      </c>
      <c r="N24" s="6">
        <v>303</v>
      </c>
      <c r="O24" s="13">
        <v>4.0000000000000002E-101</v>
      </c>
      <c r="P24" s="13" t="s">
        <v>812</v>
      </c>
      <c r="Q24" s="15" t="s">
        <v>813</v>
      </c>
      <c r="R24" s="7">
        <v>52</v>
      </c>
      <c r="S24" s="7">
        <v>26</v>
      </c>
      <c r="T24" s="12">
        <f t="shared" si="0"/>
        <v>-0.3010299956639812</v>
      </c>
      <c r="U24" s="7" t="s">
        <v>81</v>
      </c>
    </row>
    <row r="25" spans="1:21" s="3" customFormat="1" ht="43.2" x14ac:dyDescent="0.3">
      <c r="A25" s="6" t="s">
        <v>50</v>
      </c>
      <c r="B25" s="6" t="s">
        <v>51</v>
      </c>
      <c r="C25" s="7" t="s">
        <v>172</v>
      </c>
      <c r="D25" s="8" t="s">
        <v>0</v>
      </c>
      <c r="E25" s="6">
        <v>6</v>
      </c>
      <c r="F25" s="33" t="s">
        <v>745</v>
      </c>
      <c r="G25" s="6" t="s">
        <v>771</v>
      </c>
      <c r="H25" s="6" t="s">
        <v>780</v>
      </c>
      <c r="I25" s="6">
        <v>31.9</v>
      </c>
      <c r="J25" s="6">
        <v>0.54</v>
      </c>
      <c r="K25" s="6" t="s">
        <v>12</v>
      </c>
      <c r="L25" s="6" t="s">
        <v>12</v>
      </c>
      <c r="M25" s="6" t="s">
        <v>12</v>
      </c>
      <c r="N25" s="6" t="s">
        <v>12</v>
      </c>
      <c r="O25" s="13" t="s">
        <v>12</v>
      </c>
      <c r="P25" s="13" t="s">
        <v>12</v>
      </c>
      <c r="Q25" s="13" t="s">
        <v>12</v>
      </c>
      <c r="R25" s="7">
        <v>50</v>
      </c>
      <c r="S25" s="7">
        <v>14</v>
      </c>
      <c r="T25" s="12">
        <f t="shared" si="0"/>
        <v>-0.55284196865778079</v>
      </c>
      <c r="U25" s="7" t="s">
        <v>81</v>
      </c>
    </row>
    <row r="26" spans="1:21" s="3" customFormat="1" ht="43.2" x14ac:dyDescent="0.3">
      <c r="A26" s="6" t="s">
        <v>50</v>
      </c>
      <c r="B26" s="6" t="s">
        <v>51</v>
      </c>
      <c r="C26" s="7" t="s">
        <v>52</v>
      </c>
      <c r="D26" s="8" t="s">
        <v>0</v>
      </c>
      <c r="E26" s="6">
        <v>6</v>
      </c>
      <c r="F26" s="33" t="s">
        <v>746</v>
      </c>
      <c r="G26" s="6" t="s">
        <v>772</v>
      </c>
      <c r="H26" s="6" t="s">
        <v>247</v>
      </c>
      <c r="I26" s="6">
        <v>35.6</v>
      </c>
      <c r="J26" s="6">
        <v>0.2</v>
      </c>
      <c r="K26" s="6" t="s">
        <v>798</v>
      </c>
      <c r="L26" s="6" t="s">
        <v>405</v>
      </c>
      <c r="M26" s="14" t="s">
        <v>799</v>
      </c>
      <c r="N26" s="6">
        <v>454</v>
      </c>
      <c r="O26" s="13">
        <v>3.9999999999999998E-162</v>
      </c>
      <c r="P26" s="13" t="s">
        <v>814</v>
      </c>
      <c r="Q26" s="15" t="s">
        <v>664</v>
      </c>
      <c r="R26" s="7">
        <v>5</v>
      </c>
      <c r="S26" s="7">
        <v>1</v>
      </c>
      <c r="T26" s="12">
        <f t="shared" si="0"/>
        <v>-0.69897000433601875</v>
      </c>
      <c r="U26" s="7" t="s">
        <v>81</v>
      </c>
    </row>
    <row r="27" spans="1:21" ht="43.2" x14ac:dyDescent="0.3">
      <c r="A27" s="6" t="s">
        <v>50</v>
      </c>
      <c r="B27" s="6" t="s">
        <v>51</v>
      </c>
      <c r="C27" s="33" t="s">
        <v>754</v>
      </c>
      <c r="D27" s="8" t="s">
        <v>0</v>
      </c>
      <c r="E27" s="6">
        <v>6</v>
      </c>
      <c r="F27" s="33" t="s">
        <v>747</v>
      </c>
      <c r="G27" s="33" t="s">
        <v>773</v>
      </c>
      <c r="H27" s="6" t="s">
        <v>19</v>
      </c>
      <c r="I27" s="6">
        <v>34.6</v>
      </c>
      <c r="J27" s="6">
        <v>0.61</v>
      </c>
      <c r="K27" s="33" t="s">
        <v>507</v>
      </c>
      <c r="L27" s="6" t="s">
        <v>405</v>
      </c>
      <c r="M27" s="14" t="s">
        <v>508</v>
      </c>
      <c r="N27" s="6">
        <v>338</v>
      </c>
      <c r="O27" s="34">
        <v>5.9999999999999998E-117</v>
      </c>
      <c r="P27" s="13" t="s">
        <v>814</v>
      </c>
      <c r="Q27" s="15" t="s">
        <v>664</v>
      </c>
      <c r="R27" s="7">
        <v>104</v>
      </c>
      <c r="S27" s="7">
        <v>31</v>
      </c>
      <c r="T27" s="12">
        <f t="shared" si="0"/>
        <v>-0.52567164546450773</v>
      </c>
      <c r="U27" s="7" t="s">
        <v>81</v>
      </c>
    </row>
    <row r="28" spans="1:21" ht="43.2" x14ac:dyDescent="0.3">
      <c r="A28" s="6" t="s">
        <v>50</v>
      </c>
      <c r="B28" s="6" t="s">
        <v>51</v>
      </c>
      <c r="C28" s="33" t="s">
        <v>754</v>
      </c>
      <c r="D28" s="8" t="s">
        <v>0</v>
      </c>
      <c r="E28" s="6">
        <v>6</v>
      </c>
      <c r="F28" s="33" t="s">
        <v>748</v>
      </c>
      <c r="G28" s="33" t="s">
        <v>774</v>
      </c>
      <c r="H28" s="33" t="s">
        <v>775</v>
      </c>
      <c r="I28" s="6">
        <v>33.700000000000003</v>
      </c>
      <c r="J28" s="6">
        <v>0.7</v>
      </c>
      <c r="K28" s="33" t="s">
        <v>507</v>
      </c>
      <c r="L28" s="6" t="s">
        <v>405</v>
      </c>
      <c r="M28" s="14" t="s">
        <v>508</v>
      </c>
      <c r="N28" s="6">
        <v>449</v>
      </c>
      <c r="O28" s="34">
        <v>3E-160</v>
      </c>
      <c r="P28" s="13" t="s">
        <v>814</v>
      </c>
      <c r="Q28" s="15" t="s">
        <v>664</v>
      </c>
      <c r="R28" s="7">
        <v>829</v>
      </c>
      <c r="S28" s="7">
        <v>265</v>
      </c>
      <c r="T28" s="12">
        <f t="shared" si="0"/>
        <v>-0.49530865661346574</v>
      </c>
      <c r="U28" s="7" t="s">
        <v>81</v>
      </c>
    </row>
    <row r="29" spans="1:21" s="3" customFormat="1" ht="14.4" x14ac:dyDescent="0.3">
      <c r="A29" s="6" t="s">
        <v>50</v>
      </c>
      <c r="B29" s="6" t="s">
        <v>51</v>
      </c>
      <c r="C29" s="7" t="s">
        <v>755</v>
      </c>
      <c r="D29" s="8" t="s">
        <v>0</v>
      </c>
      <c r="E29" s="6">
        <v>6</v>
      </c>
      <c r="F29" s="33" t="s">
        <v>749</v>
      </c>
      <c r="G29" s="6" t="s">
        <v>781</v>
      </c>
      <c r="H29" s="6" t="s">
        <v>340</v>
      </c>
      <c r="I29" s="6">
        <v>31</v>
      </c>
      <c r="J29" s="6">
        <v>8</v>
      </c>
      <c r="K29" s="6" t="s">
        <v>800</v>
      </c>
      <c r="L29" s="6" t="s">
        <v>405</v>
      </c>
      <c r="M29" s="14" t="s">
        <v>801</v>
      </c>
      <c r="N29" s="6">
        <v>385</v>
      </c>
      <c r="O29" s="13">
        <v>4.0000000000000002E-135</v>
      </c>
      <c r="P29" s="13" t="s">
        <v>818</v>
      </c>
      <c r="Q29" s="15" t="s">
        <v>819</v>
      </c>
      <c r="R29" s="7">
        <v>33</v>
      </c>
      <c r="S29" s="7">
        <v>13</v>
      </c>
      <c r="T29" s="12">
        <f t="shared" si="0"/>
        <v>-0.40457058757105074</v>
      </c>
      <c r="U29" s="7" t="s">
        <v>81</v>
      </c>
    </row>
    <row r="30" spans="1:21" s="3" customFormat="1" ht="14.4" x14ac:dyDescent="0.3">
      <c r="A30" s="6" t="s">
        <v>50</v>
      </c>
      <c r="B30" s="6" t="s">
        <v>51</v>
      </c>
      <c r="C30" s="7" t="s">
        <v>756</v>
      </c>
      <c r="D30" s="8" t="s">
        <v>0</v>
      </c>
      <c r="E30" s="6">
        <v>6</v>
      </c>
      <c r="F30" s="33" t="s">
        <v>750</v>
      </c>
      <c r="G30" s="6" t="s">
        <v>782</v>
      </c>
      <c r="H30" s="6" t="s">
        <v>783</v>
      </c>
      <c r="I30" s="6">
        <v>34.6</v>
      </c>
      <c r="J30" s="6">
        <v>0.25</v>
      </c>
      <c r="K30" s="6" t="s">
        <v>802</v>
      </c>
      <c r="L30" s="6" t="s">
        <v>402</v>
      </c>
      <c r="M30" s="14" t="s">
        <v>803</v>
      </c>
      <c r="N30" s="6">
        <v>141</v>
      </c>
      <c r="O30" s="13">
        <v>3.9999999999999998E-44</v>
      </c>
      <c r="P30" s="13" t="s">
        <v>815</v>
      </c>
      <c r="Q30" s="15" t="s">
        <v>816</v>
      </c>
      <c r="R30" s="7">
        <v>93</v>
      </c>
      <c r="S30" s="7">
        <v>31</v>
      </c>
      <c r="T30" s="12">
        <f t="shared" si="0"/>
        <v>-0.47712125471966244</v>
      </c>
      <c r="U30" s="7" t="s">
        <v>81</v>
      </c>
    </row>
    <row r="31" spans="1:21" ht="28.8" x14ac:dyDescent="0.3">
      <c r="A31" s="6" t="s">
        <v>50</v>
      </c>
      <c r="B31" s="6" t="s">
        <v>51</v>
      </c>
      <c r="C31" s="7" t="s">
        <v>172</v>
      </c>
      <c r="D31" s="8" t="s">
        <v>0</v>
      </c>
      <c r="E31" s="6">
        <v>6</v>
      </c>
      <c r="F31" s="33" t="s">
        <v>751</v>
      </c>
      <c r="G31" s="33" t="s">
        <v>784</v>
      </c>
      <c r="H31" s="33" t="s">
        <v>785</v>
      </c>
      <c r="I31" s="6">
        <v>41</v>
      </c>
      <c r="J31" s="6">
        <v>2E-3</v>
      </c>
      <c r="K31" s="6" t="s">
        <v>12</v>
      </c>
      <c r="L31" s="6" t="s">
        <v>12</v>
      </c>
      <c r="M31" s="6" t="s">
        <v>12</v>
      </c>
      <c r="N31" s="6" t="s">
        <v>12</v>
      </c>
      <c r="O31" s="6" t="s">
        <v>12</v>
      </c>
      <c r="P31" s="13" t="s">
        <v>12</v>
      </c>
      <c r="Q31" s="13" t="s">
        <v>12</v>
      </c>
      <c r="R31" s="7">
        <v>31</v>
      </c>
      <c r="S31" s="7">
        <v>6</v>
      </c>
      <c r="T31" s="12">
        <f t="shared" si="0"/>
        <v>-0.71321044345062901</v>
      </c>
      <c r="U31" s="7" t="s">
        <v>81</v>
      </c>
    </row>
    <row r="32" spans="1:21" ht="61.2" customHeight="1" x14ac:dyDescent="0.3">
      <c r="A32" s="6" t="s">
        <v>50</v>
      </c>
      <c r="B32" s="6" t="s">
        <v>51</v>
      </c>
      <c r="C32" s="33" t="s">
        <v>757</v>
      </c>
      <c r="D32" s="8" t="s">
        <v>0</v>
      </c>
      <c r="E32" s="6">
        <v>6</v>
      </c>
      <c r="F32" s="33" t="s">
        <v>752</v>
      </c>
      <c r="G32" s="33" t="s">
        <v>786</v>
      </c>
      <c r="H32" s="33" t="s">
        <v>817</v>
      </c>
      <c r="I32" s="6">
        <v>36.5</v>
      </c>
      <c r="J32" s="6">
        <v>0.81</v>
      </c>
      <c r="K32" s="33" t="s">
        <v>804</v>
      </c>
      <c r="L32" s="6" t="s">
        <v>405</v>
      </c>
      <c r="M32" s="14" t="s">
        <v>805</v>
      </c>
      <c r="N32" s="6">
        <v>1778</v>
      </c>
      <c r="O32" s="33">
        <v>0</v>
      </c>
      <c r="P32" s="33" t="s">
        <v>12</v>
      </c>
      <c r="Q32" s="13" t="s">
        <v>12</v>
      </c>
      <c r="R32" s="7">
        <v>130</v>
      </c>
      <c r="S32" s="7">
        <v>47</v>
      </c>
      <c r="T32" s="12">
        <f t="shared" si="0"/>
        <v>-0.44184549437111931</v>
      </c>
      <c r="U32" s="7" t="s">
        <v>81</v>
      </c>
    </row>
    <row r="33" spans="1:21" s="3" customFormat="1" ht="43.2" x14ac:dyDescent="0.3">
      <c r="A33" s="6" t="s">
        <v>11</v>
      </c>
      <c r="B33" s="6" t="s">
        <v>723</v>
      </c>
      <c r="C33" s="16" t="s">
        <v>172</v>
      </c>
      <c r="D33" s="8" t="s">
        <v>0</v>
      </c>
      <c r="E33" s="6">
        <v>6</v>
      </c>
      <c r="F33" s="6" t="s">
        <v>166</v>
      </c>
      <c r="G33" s="6" t="s">
        <v>318</v>
      </c>
      <c r="H33" s="6" t="s">
        <v>293</v>
      </c>
      <c r="I33" s="6">
        <v>37.4</v>
      </c>
      <c r="J33" s="6">
        <v>3.7999999999999999E-2</v>
      </c>
      <c r="K33" s="6" t="s">
        <v>473</v>
      </c>
      <c r="L33" s="6" t="s">
        <v>405</v>
      </c>
      <c r="M33" s="6" t="s">
        <v>472</v>
      </c>
      <c r="N33" s="6">
        <v>81</v>
      </c>
      <c r="O33" s="13">
        <v>2.5000000000000001E-2</v>
      </c>
      <c r="P33" s="13" t="s">
        <v>12</v>
      </c>
      <c r="Q33" s="13" t="s">
        <v>12</v>
      </c>
      <c r="R33" s="6">
        <v>201</v>
      </c>
      <c r="S33" s="6">
        <v>88</v>
      </c>
      <c r="T33" s="12">
        <f t="shared" si="0"/>
        <v>-0.35871338527032026</v>
      </c>
      <c r="U33" s="6" t="s">
        <v>81</v>
      </c>
    </row>
    <row r="34" spans="1:21" s="3" customFormat="1" ht="57.6" x14ac:dyDescent="0.3">
      <c r="A34" s="6" t="s">
        <v>11</v>
      </c>
      <c r="B34" s="6" t="s">
        <v>723</v>
      </c>
      <c r="C34" s="7" t="s">
        <v>172</v>
      </c>
      <c r="D34" s="8" t="s">
        <v>0</v>
      </c>
      <c r="E34" s="6">
        <v>6</v>
      </c>
      <c r="F34" s="6" t="s">
        <v>147</v>
      </c>
      <c r="G34" s="6" t="s">
        <v>289</v>
      </c>
      <c r="H34" s="6" t="s">
        <v>290</v>
      </c>
      <c r="I34" s="6">
        <v>38.299999999999997</v>
      </c>
      <c r="J34" s="6">
        <v>5.3999999999999999E-2</v>
      </c>
      <c r="K34" s="6" t="s">
        <v>473</v>
      </c>
      <c r="L34" s="6" t="s">
        <v>405</v>
      </c>
      <c r="M34" s="6" t="s">
        <v>472</v>
      </c>
      <c r="N34" s="6">
        <v>81</v>
      </c>
      <c r="O34" s="13">
        <v>3.7999999999999999E-2</v>
      </c>
      <c r="P34" s="13" t="s">
        <v>12</v>
      </c>
      <c r="Q34" s="13" t="s">
        <v>12</v>
      </c>
      <c r="R34" s="7">
        <v>80</v>
      </c>
      <c r="S34" s="7">
        <v>28</v>
      </c>
      <c r="T34" s="12">
        <f t="shared" si="0"/>
        <v>-0.45593195564972439</v>
      </c>
      <c r="U34" s="7" t="s">
        <v>81</v>
      </c>
    </row>
    <row r="35" spans="1:21" s="3" customFormat="1" ht="45" customHeight="1" x14ac:dyDescent="0.3">
      <c r="A35" s="6" t="s">
        <v>11</v>
      </c>
      <c r="B35" s="6" t="s">
        <v>723</v>
      </c>
      <c r="C35" s="7" t="s">
        <v>172</v>
      </c>
      <c r="D35" s="8" t="s">
        <v>0</v>
      </c>
      <c r="E35" s="6">
        <v>6</v>
      </c>
      <c r="F35" s="6" t="s">
        <v>167</v>
      </c>
      <c r="G35" s="6" t="s">
        <v>319</v>
      </c>
      <c r="H35" s="6" t="s">
        <v>320</v>
      </c>
      <c r="I35" s="6">
        <v>34.6</v>
      </c>
      <c r="J35" s="6">
        <v>0.33</v>
      </c>
      <c r="K35" s="6" t="s">
        <v>509</v>
      </c>
      <c r="L35" s="6" t="s">
        <v>405</v>
      </c>
      <c r="M35" s="14" t="s">
        <v>510</v>
      </c>
      <c r="N35" s="6">
        <v>86</v>
      </c>
      <c r="O35" s="13">
        <v>2.5999999999999999E-3</v>
      </c>
      <c r="P35" s="13" t="s">
        <v>12</v>
      </c>
      <c r="Q35" s="13" t="s">
        <v>12</v>
      </c>
      <c r="R35" s="7">
        <v>112</v>
      </c>
      <c r="S35" s="7">
        <v>41</v>
      </c>
      <c r="T35" s="12">
        <f t="shared" si="0"/>
        <v>-0.43643416595044615</v>
      </c>
      <c r="U35" s="7" t="s">
        <v>81</v>
      </c>
    </row>
    <row r="36" spans="1:21" s="3" customFormat="1" ht="57.6" x14ac:dyDescent="0.3">
      <c r="A36" s="6" t="s">
        <v>11</v>
      </c>
      <c r="B36" s="6" t="s">
        <v>723</v>
      </c>
      <c r="C36" s="7" t="s">
        <v>69</v>
      </c>
      <c r="D36" s="8" t="s">
        <v>0</v>
      </c>
      <c r="E36" s="6">
        <v>6</v>
      </c>
      <c r="F36" s="6" t="s">
        <v>70</v>
      </c>
      <c r="G36" s="6" t="s">
        <v>321</v>
      </c>
      <c r="H36" s="6" t="s">
        <v>186</v>
      </c>
      <c r="I36" s="6">
        <v>39.200000000000003</v>
      </c>
      <c r="J36" s="6">
        <v>0.28000000000000003</v>
      </c>
      <c r="K36" s="6" t="s">
        <v>511</v>
      </c>
      <c r="L36" s="6" t="s">
        <v>405</v>
      </c>
      <c r="M36" s="14" t="s">
        <v>512</v>
      </c>
      <c r="N36" s="6">
        <v>1766</v>
      </c>
      <c r="O36" s="6">
        <v>0</v>
      </c>
      <c r="P36" s="6" t="s">
        <v>667</v>
      </c>
      <c r="Q36" s="14" t="s">
        <v>668</v>
      </c>
      <c r="R36" s="7">
        <v>53</v>
      </c>
      <c r="S36" s="7">
        <v>34</v>
      </c>
      <c r="T36" s="12">
        <f t="shared" si="0"/>
        <v>-0.19279695255853393</v>
      </c>
      <c r="U36" s="7" t="s">
        <v>82</v>
      </c>
    </row>
    <row r="37" spans="1:21" s="3" customFormat="1" ht="43.2" x14ac:dyDescent="0.3">
      <c r="A37" s="6" t="s">
        <v>11</v>
      </c>
      <c r="B37" s="6" t="s">
        <v>723</v>
      </c>
      <c r="C37" s="7" t="s">
        <v>54</v>
      </c>
      <c r="D37" s="8" t="s">
        <v>0</v>
      </c>
      <c r="E37" s="6">
        <v>6</v>
      </c>
      <c r="F37" s="6" t="s">
        <v>55</v>
      </c>
      <c r="G37" s="6" t="s">
        <v>322</v>
      </c>
      <c r="H37" s="6" t="s">
        <v>54</v>
      </c>
      <c r="I37" s="6">
        <v>43.7</v>
      </c>
      <c r="J37" s="6">
        <v>5.0000000000000001E-3</v>
      </c>
      <c r="K37" s="6" t="s">
        <v>513</v>
      </c>
      <c r="L37" s="6" t="s">
        <v>405</v>
      </c>
      <c r="M37" s="14" t="s">
        <v>514</v>
      </c>
      <c r="N37" s="6">
        <v>170</v>
      </c>
      <c r="O37" s="13">
        <v>3.3000000000000002E-23</v>
      </c>
      <c r="P37" s="13" t="s">
        <v>669</v>
      </c>
      <c r="Q37" s="15" t="s">
        <v>670</v>
      </c>
      <c r="R37" s="7">
        <v>24</v>
      </c>
      <c r="S37" s="7">
        <v>10</v>
      </c>
      <c r="T37" s="12">
        <f t="shared" si="0"/>
        <v>-0.38021124171160603</v>
      </c>
      <c r="U37" s="7" t="s">
        <v>81</v>
      </c>
    </row>
    <row r="38" spans="1:21" s="3" customFormat="1" ht="28.8" x14ac:dyDescent="0.3">
      <c r="A38" s="6" t="s">
        <v>56</v>
      </c>
      <c r="B38" s="6" t="s">
        <v>12</v>
      </c>
      <c r="C38" s="7" t="s">
        <v>57</v>
      </c>
      <c r="D38" s="8" t="s">
        <v>0</v>
      </c>
      <c r="E38" s="6">
        <v>6</v>
      </c>
      <c r="F38" s="6" t="s">
        <v>58</v>
      </c>
      <c r="G38" s="6" t="s">
        <v>324</v>
      </c>
      <c r="H38" s="6" t="s">
        <v>323</v>
      </c>
      <c r="I38" s="6">
        <v>38.299999999999997</v>
      </c>
      <c r="J38" s="6">
        <v>0.24</v>
      </c>
      <c r="K38" s="6" t="s">
        <v>515</v>
      </c>
      <c r="L38" s="6" t="s">
        <v>516</v>
      </c>
      <c r="M38" s="14" t="s">
        <v>517</v>
      </c>
      <c r="N38" s="6">
        <v>493</v>
      </c>
      <c r="O38" s="13">
        <v>1.1E-99</v>
      </c>
      <c r="P38" s="13" t="s">
        <v>671</v>
      </c>
      <c r="Q38" s="15" t="s">
        <v>672</v>
      </c>
      <c r="R38" s="7">
        <v>81</v>
      </c>
      <c r="S38" s="7">
        <v>47</v>
      </c>
      <c r="T38" s="12">
        <f t="shared" si="0"/>
        <v>-0.23638716094293227</v>
      </c>
      <c r="U38" s="7" t="s">
        <v>81</v>
      </c>
    </row>
    <row r="39" spans="1:21" s="3" customFormat="1" ht="57" customHeight="1" x14ac:dyDescent="0.3">
      <c r="A39" s="6" t="s">
        <v>59</v>
      </c>
      <c r="B39" s="6" t="s">
        <v>725</v>
      </c>
      <c r="C39" s="7" t="s">
        <v>60</v>
      </c>
      <c r="D39" s="8" t="s">
        <v>0</v>
      </c>
      <c r="E39" s="6">
        <v>6</v>
      </c>
      <c r="F39" s="6" t="s">
        <v>61</v>
      </c>
      <c r="G39" s="6" t="s">
        <v>326</v>
      </c>
      <c r="H39" s="6" t="s">
        <v>325</v>
      </c>
      <c r="I39" s="6">
        <v>41.9</v>
      </c>
      <c r="J39" s="6">
        <v>7.6999999999999999E-2</v>
      </c>
      <c r="K39" s="6" t="s">
        <v>518</v>
      </c>
      <c r="L39" s="6" t="s">
        <v>431</v>
      </c>
      <c r="M39" s="14" t="s">
        <v>713</v>
      </c>
      <c r="N39" s="6">
        <v>937</v>
      </c>
      <c r="O39" s="13">
        <v>1.5999999999999999E-102</v>
      </c>
      <c r="P39" s="13" t="s">
        <v>673</v>
      </c>
      <c r="Q39" s="15" t="s">
        <v>674</v>
      </c>
      <c r="R39" s="7">
        <v>58</v>
      </c>
      <c r="S39" s="7">
        <v>31</v>
      </c>
      <c r="T39" s="12">
        <f t="shared" si="0"/>
        <v>-0.27206629972866464</v>
      </c>
      <c r="U39" s="7" t="s">
        <v>81</v>
      </c>
    </row>
    <row r="40" spans="1:21" s="3" customFormat="1" ht="43.2" x14ac:dyDescent="0.3">
      <c r="A40" s="6" t="s">
        <v>59</v>
      </c>
      <c r="B40" s="6" t="s">
        <v>725</v>
      </c>
      <c r="C40" s="7" t="s">
        <v>62</v>
      </c>
      <c r="D40" s="8" t="s">
        <v>0</v>
      </c>
      <c r="E40" s="6">
        <v>6</v>
      </c>
      <c r="F40" s="6" t="s">
        <v>63</v>
      </c>
      <c r="G40" s="6" t="s">
        <v>328</v>
      </c>
      <c r="H40" s="6" t="s">
        <v>327</v>
      </c>
      <c r="I40" s="6">
        <v>42.8</v>
      </c>
      <c r="J40" s="6">
        <v>2E-3</v>
      </c>
      <c r="K40" s="6" t="s">
        <v>519</v>
      </c>
      <c r="L40" s="6" t="s">
        <v>405</v>
      </c>
      <c r="M40" s="14" t="s">
        <v>520</v>
      </c>
      <c r="N40" s="6">
        <v>265</v>
      </c>
      <c r="O40" s="13">
        <v>1.7000000000000001E-26</v>
      </c>
      <c r="P40" s="13" t="s">
        <v>675</v>
      </c>
      <c r="Q40" s="15" t="s">
        <v>676</v>
      </c>
      <c r="R40" s="7">
        <v>10</v>
      </c>
      <c r="S40" s="7">
        <v>3</v>
      </c>
      <c r="T40" s="12">
        <f t="shared" si="0"/>
        <v>-0.52287874528033762</v>
      </c>
      <c r="U40" s="7" t="s">
        <v>81</v>
      </c>
    </row>
    <row r="41" spans="1:21" s="3" customFormat="1" ht="28.8" x14ac:dyDescent="0.3">
      <c r="A41" s="6" t="s">
        <v>8</v>
      </c>
      <c r="B41" s="6" t="s">
        <v>12</v>
      </c>
      <c r="C41" s="7" t="s">
        <v>64</v>
      </c>
      <c r="D41" s="8" t="s">
        <v>0</v>
      </c>
      <c r="E41" s="6">
        <v>6</v>
      </c>
      <c r="F41" s="6" t="s">
        <v>65</v>
      </c>
      <c r="G41" s="6" t="s">
        <v>330</v>
      </c>
      <c r="H41" s="6" t="s">
        <v>329</v>
      </c>
      <c r="I41" s="6">
        <v>37.4</v>
      </c>
      <c r="J41" s="6">
        <v>0.12</v>
      </c>
      <c r="K41" s="6" t="s">
        <v>521</v>
      </c>
      <c r="L41" s="6" t="s">
        <v>405</v>
      </c>
      <c r="M41" s="14" t="s">
        <v>522</v>
      </c>
      <c r="N41" s="6">
        <v>319</v>
      </c>
      <c r="O41" s="13">
        <v>3.9999999999999999E-45</v>
      </c>
      <c r="P41" s="13" t="s">
        <v>677</v>
      </c>
      <c r="Q41" s="15" t="s">
        <v>678</v>
      </c>
      <c r="R41" s="7">
        <v>93</v>
      </c>
      <c r="S41" s="7">
        <v>36</v>
      </c>
      <c r="T41" s="12">
        <f t="shared" si="0"/>
        <v>-0.41218044778664786</v>
      </c>
      <c r="U41" s="7" t="s">
        <v>81</v>
      </c>
    </row>
    <row r="42" spans="1:21" s="3" customFormat="1" ht="43.2" x14ac:dyDescent="0.3">
      <c r="A42" s="17" t="s">
        <v>734</v>
      </c>
      <c r="B42" s="17" t="s">
        <v>573</v>
      </c>
      <c r="C42" s="18" t="s">
        <v>9</v>
      </c>
      <c r="D42" s="19" t="s">
        <v>0</v>
      </c>
      <c r="E42" s="17">
        <v>6</v>
      </c>
      <c r="F42" s="17" t="s">
        <v>66</v>
      </c>
      <c r="G42" s="17" t="s">
        <v>245</v>
      </c>
      <c r="H42" s="25" t="s">
        <v>244</v>
      </c>
      <c r="I42" s="17">
        <v>80.599999999999994</v>
      </c>
      <c r="J42" s="31">
        <v>2.9999999999999998E-14</v>
      </c>
      <c r="K42" s="31" t="s">
        <v>523</v>
      </c>
      <c r="L42" s="31" t="s">
        <v>516</v>
      </c>
      <c r="M42" s="20" t="s">
        <v>392</v>
      </c>
      <c r="N42" s="31">
        <v>343</v>
      </c>
      <c r="O42" s="31">
        <v>7.1000000000000003E-32</v>
      </c>
      <c r="P42" s="31" t="s">
        <v>581</v>
      </c>
      <c r="Q42" s="32" t="s">
        <v>592</v>
      </c>
      <c r="R42" s="18">
        <v>9</v>
      </c>
      <c r="S42" s="18">
        <v>3</v>
      </c>
      <c r="T42" s="21">
        <f t="shared" si="0"/>
        <v>-0.47712125471966244</v>
      </c>
      <c r="U42" s="18" t="s">
        <v>81</v>
      </c>
    </row>
    <row r="43" spans="1:21" s="3" customFormat="1" ht="86.4" x14ac:dyDescent="0.3">
      <c r="A43" s="6" t="s">
        <v>572</v>
      </c>
      <c r="B43" s="6" t="s">
        <v>729</v>
      </c>
      <c r="C43" s="7" t="s">
        <v>194</v>
      </c>
      <c r="D43" s="7" t="s">
        <v>1</v>
      </c>
      <c r="E43" s="7">
        <v>0</v>
      </c>
      <c r="F43" s="6" t="s">
        <v>93</v>
      </c>
      <c r="G43" s="6" t="s">
        <v>334</v>
      </c>
      <c r="H43" s="14" t="s">
        <v>331</v>
      </c>
      <c r="I43" s="6" t="s">
        <v>332</v>
      </c>
      <c r="J43" s="13" t="s">
        <v>333</v>
      </c>
      <c r="K43" s="13" t="s">
        <v>524</v>
      </c>
      <c r="L43" s="13" t="s">
        <v>525</v>
      </c>
      <c r="M43" s="15" t="s">
        <v>526</v>
      </c>
      <c r="N43" s="13">
        <v>673</v>
      </c>
      <c r="O43" s="13">
        <v>2.6999999999999999E-88</v>
      </c>
      <c r="P43" s="13" t="s">
        <v>679</v>
      </c>
      <c r="Q43" s="15" t="s">
        <v>680</v>
      </c>
      <c r="R43" s="22">
        <v>32</v>
      </c>
      <c r="S43" s="22">
        <v>11</v>
      </c>
      <c r="T43" s="12">
        <f t="shared" si="0"/>
        <v>-0.46375729316168096</v>
      </c>
      <c r="U43" s="7" t="s">
        <v>91</v>
      </c>
    </row>
    <row r="44" spans="1:21" s="3" customFormat="1" ht="43.2" x14ac:dyDescent="0.3">
      <c r="A44" s="6" t="s">
        <v>92</v>
      </c>
      <c r="B44" s="6" t="s">
        <v>720</v>
      </c>
      <c r="C44" s="7" t="s">
        <v>90</v>
      </c>
      <c r="D44" s="7" t="s">
        <v>1</v>
      </c>
      <c r="E44" s="7">
        <v>0</v>
      </c>
      <c r="F44" s="6" t="s">
        <v>89</v>
      </c>
      <c r="G44" s="6" t="s">
        <v>336</v>
      </c>
      <c r="H44" s="6" t="s">
        <v>335</v>
      </c>
      <c r="I44" s="6">
        <v>46.4</v>
      </c>
      <c r="J44" s="13">
        <v>4.0000000000000002E-4</v>
      </c>
      <c r="K44" s="13" t="s">
        <v>527</v>
      </c>
      <c r="L44" s="13" t="s">
        <v>405</v>
      </c>
      <c r="M44" s="15" t="s">
        <v>528</v>
      </c>
      <c r="N44" s="13">
        <v>377</v>
      </c>
      <c r="O44" s="13">
        <v>1.4E-38</v>
      </c>
      <c r="P44" s="13" t="s">
        <v>12</v>
      </c>
      <c r="Q44" s="13" t="s">
        <v>12</v>
      </c>
      <c r="R44" s="22">
        <v>46</v>
      </c>
      <c r="S44" s="22">
        <v>6</v>
      </c>
      <c r="T44" s="12">
        <f t="shared" si="0"/>
        <v>-0.88460658129793046</v>
      </c>
      <c r="U44" s="7" t="s">
        <v>91</v>
      </c>
    </row>
    <row r="45" spans="1:21" s="3" customFormat="1" ht="43.2" x14ac:dyDescent="0.3">
      <c r="A45" s="6" t="s">
        <v>86</v>
      </c>
      <c r="B45" s="6" t="s">
        <v>726</v>
      </c>
      <c r="C45" s="23" t="s">
        <v>88</v>
      </c>
      <c r="D45" s="7" t="s">
        <v>1</v>
      </c>
      <c r="E45" s="7">
        <v>0</v>
      </c>
      <c r="F45" s="6" t="s">
        <v>85</v>
      </c>
      <c r="G45" s="6" t="s">
        <v>337</v>
      </c>
      <c r="H45" s="6" t="s">
        <v>189</v>
      </c>
      <c r="I45" s="6">
        <v>38.299999999999997</v>
      </c>
      <c r="J45" s="6">
        <v>6.6000000000000003E-2</v>
      </c>
      <c r="K45" s="6" t="s">
        <v>529</v>
      </c>
      <c r="L45" s="6" t="s">
        <v>426</v>
      </c>
      <c r="M45" s="6" t="s">
        <v>530</v>
      </c>
      <c r="N45" s="6">
        <v>75</v>
      </c>
      <c r="O45" s="6">
        <v>3.2</v>
      </c>
      <c r="P45" s="6" t="s">
        <v>681</v>
      </c>
      <c r="Q45" s="14" t="s">
        <v>682</v>
      </c>
      <c r="R45" s="7">
        <v>142</v>
      </c>
      <c r="S45" s="7">
        <v>58</v>
      </c>
      <c r="T45" s="12">
        <f t="shared" si="0"/>
        <v>-0.38886035082011916</v>
      </c>
      <c r="U45" s="7" t="s">
        <v>84</v>
      </c>
    </row>
    <row r="46" spans="1:21" s="3" customFormat="1" ht="28.8" x14ac:dyDescent="0.3">
      <c r="A46" s="6" t="s">
        <v>105</v>
      </c>
      <c r="B46" s="6" t="s">
        <v>724</v>
      </c>
      <c r="C46" s="7" t="s">
        <v>196</v>
      </c>
      <c r="D46" s="7" t="s">
        <v>1</v>
      </c>
      <c r="E46" s="7">
        <v>3</v>
      </c>
      <c r="F46" s="6" t="s">
        <v>103</v>
      </c>
      <c r="G46" s="6" t="s">
        <v>339</v>
      </c>
      <c r="H46" s="6" t="s">
        <v>338</v>
      </c>
      <c r="I46" s="6">
        <v>36.5</v>
      </c>
      <c r="J46" s="6">
        <v>0.33</v>
      </c>
      <c r="K46" s="6" t="s">
        <v>531</v>
      </c>
      <c r="L46" s="6" t="s">
        <v>405</v>
      </c>
      <c r="M46" s="14" t="s">
        <v>532</v>
      </c>
      <c r="N46" s="6">
        <v>151</v>
      </c>
      <c r="O46" s="13">
        <v>3.6E-10</v>
      </c>
      <c r="P46" s="13" t="s">
        <v>12</v>
      </c>
      <c r="Q46" s="13" t="s">
        <v>12</v>
      </c>
      <c r="R46" s="22">
        <v>154</v>
      </c>
      <c r="S46" s="22">
        <v>69</v>
      </c>
      <c r="T46" s="12">
        <f t="shared" si="0"/>
        <v>-0.34867163009920776</v>
      </c>
      <c r="U46" s="7" t="s">
        <v>104</v>
      </c>
    </row>
    <row r="47" spans="1:21" s="3" customFormat="1" ht="72" x14ac:dyDescent="0.3">
      <c r="A47" s="6" t="s">
        <v>572</v>
      </c>
      <c r="B47" s="6" t="s">
        <v>729</v>
      </c>
      <c r="C47" s="23" t="s">
        <v>169</v>
      </c>
      <c r="D47" s="7" t="s">
        <v>1</v>
      </c>
      <c r="E47" s="7">
        <v>3</v>
      </c>
      <c r="F47" s="6" t="s">
        <v>107</v>
      </c>
      <c r="G47" s="6" t="s">
        <v>341</v>
      </c>
      <c r="H47" s="6" t="s">
        <v>340</v>
      </c>
      <c r="I47" s="6">
        <v>36.5</v>
      </c>
      <c r="J47" s="6">
        <v>0.35</v>
      </c>
      <c r="K47" s="6" t="s">
        <v>533</v>
      </c>
      <c r="L47" s="6" t="s">
        <v>516</v>
      </c>
      <c r="M47" s="14" t="s">
        <v>440</v>
      </c>
      <c r="N47" s="6">
        <v>695</v>
      </c>
      <c r="O47" s="13">
        <v>6.7E-85</v>
      </c>
      <c r="P47" s="13" t="s">
        <v>613</v>
      </c>
      <c r="Q47" s="15" t="s">
        <v>614</v>
      </c>
      <c r="R47" s="22">
        <v>23</v>
      </c>
      <c r="S47" s="22">
        <v>2</v>
      </c>
      <c r="T47" s="12">
        <f t="shared" si="0"/>
        <v>-1.0606978403536116</v>
      </c>
      <c r="U47" s="7" t="s">
        <v>91</v>
      </c>
    </row>
    <row r="48" spans="1:21" s="3" customFormat="1" ht="57.6" x14ac:dyDescent="0.3">
      <c r="A48" s="6" t="s">
        <v>760</v>
      </c>
      <c r="B48" s="6" t="s">
        <v>722</v>
      </c>
      <c r="C48" s="6" t="s">
        <v>195</v>
      </c>
      <c r="D48" s="7" t="s">
        <v>1</v>
      </c>
      <c r="E48" s="7">
        <v>3</v>
      </c>
      <c r="F48" s="6" t="s">
        <v>106</v>
      </c>
      <c r="G48" s="6" t="s">
        <v>343</v>
      </c>
      <c r="H48" s="6" t="s">
        <v>342</v>
      </c>
      <c r="I48" s="6">
        <v>41.9</v>
      </c>
      <c r="J48" s="6">
        <v>2.4E-2</v>
      </c>
      <c r="K48" s="6" t="s">
        <v>534</v>
      </c>
      <c r="L48" s="6" t="s">
        <v>535</v>
      </c>
      <c r="M48" s="14" t="s">
        <v>536</v>
      </c>
      <c r="N48" s="6">
        <v>605</v>
      </c>
      <c r="O48" s="13">
        <v>4.7999999999999997E-62</v>
      </c>
      <c r="P48" s="13" t="s">
        <v>683</v>
      </c>
      <c r="Q48" s="15" t="s">
        <v>684</v>
      </c>
      <c r="R48" s="7">
        <v>2</v>
      </c>
      <c r="S48" s="7">
        <v>0</v>
      </c>
      <c r="T48" s="7" t="s">
        <v>12</v>
      </c>
      <c r="U48" s="7" t="s">
        <v>104</v>
      </c>
    </row>
    <row r="49" spans="1:21" s="3" customFormat="1" ht="57.6" x14ac:dyDescent="0.3">
      <c r="A49" s="6" t="s">
        <v>760</v>
      </c>
      <c r="B49" s="6" t="s">
        <v>722</v>
      </c>
      <c r="C49" s="7" t="s">
        <v>195</v>
      </c>
      <c r="D49" s="7" t="s">
        <v>1</v>
      </c>
      <c r="E49" s="7">
        <v>3</v>
      </c>
      <c r="F49" s="6" t="s">
        <v>71</v>
      </c>
      <c r="G49" s="6" t="s">
        <v>345</v>
      </c>
      <c r="H49" s="6" t="s">
        <v>344</v>
      </c>
      <c r="I49" s="6">
        <v>46.4</v>
      </c>
      <c r="J49" s="13">
        <v>2.0000000000000001E-4</v>
      </c>
      <c r="K49" s="13" t="s">
        <v>537</v>
      </c>
      <c r="L49" s="13" t="s">
        <v>535</v>
      </c>
      <c r="M49" s="15" t="s">
        <v>538</v>
      </c>
      <c r="N49" s="13">
        <v>297</v>
      </c>
      <c r="O49" s="13">
        <v>9.6000000000000003E-44</v>
      </c>
      <c r="P49" s="13" t="s">
        <v>683</v>
      </c>
      <c r="Q49" s="15" t="s">
        <v>684</v>
      </c>
      <c r="R49" s="22">
        <v>7</v>
      </c>
      <c r="S49" s="22">
        <v>0</v>
      </c>
      <c r="T49" s="7" t="s">
        <v>12</v>
      </c>
      <c r="U49" s="7" t="s">
        <v>84</v>
      </c>
    </row>
    <row r="50" spans="1:21" s="3" customFormat="1" ht="43.2" x14ac:dyDescent="0.3">
      <c r="A50" s="6" t="s">
        <v>111</v>
      </c>
      <c r="B50" s="6" t="s">
        <v>724</v>
      </c>
      <c r="C50" s="6" t="s">
        <v>197</v>
      </c>
      <c r="D50" s="7" t="s">
        <v>1</v>
      </c>
      <c r="E50" s="1">
        <v>6</v>
      </c>
      <c r="F50" s="6" t="s">
        <v>109</v>
      </c>
      <c r="G50" s="6" t="s">
        <v>347</v>
      </c>
      <c r="H50" s="6" t="s">
        <v>346</v>
      </c>
      <c r="I50" s="6">
        <v>37.4</v>
      </c>
      <c r="J50" s="6">
        <v>0.11</v>
      </c>
      <c r="K50" s="6" t="s">
        <v>539</v>
      </c>
      <c r="L50" s="6" t="s">
        <v>540</v>
      </c>
      <c r="M50" s="14" t="s">
        <v>541</v>
      </c>
      <c r="N50" s="6">
        <v>425</v>
      </c>
      <c r="O50" s="13">
        <v>1.1000000000000001E-53</v>
      </c>
      <c r="P50" s="13" t="s">
        <v>685</v>
      </c>
      <c r="Q50" s="15" t="s">
        <v>686</v>
      </c>
      <c r="R50" s="22">
        <v>10</v>
      </c>
      <c r="S50" s="22">
        <v>3</v>
      </c>
      <c r="T50" s="12">
        <f t="shared" ref="T50:T59" si="1">LOG(S50/R50)</f>
        <v>-0.52287874528033762</v>
      </c>
      <c r="U50" s="7" t="s">
        <v>84</v>
      </c>
    </row>
    <row r="51" spans="1:21" s="3" customFormat="1" ht="43.2" x14ac:dyDescent="0.3">
      <c r="A51" s="6" t="s">
        <v>111</v>
      </c>
      <c r="B51" s="6" t="s">
        <v>724</v>
      </c>
      <c r="C51" s="6" t="s">
        <v>205</v>
      </c>
      <c r="D51" s="7" t="s">
        <v>1</v>
      </c>
      <c r="E51" s="6">
        <v>6</v>
      </c>
      <c r="F51" s="6" t="s">
        <v>126</v>
      </c>
      <c r="G51" s="6" t="s">
        <v>349</v>
      </c>
      <c r="H51" s="6" t="s">
        <v>348</v>
      </c>
      <c r="I51" s="6">
        <v>37.4</v>
      </c>
      <c r="J51" s="6">
        <v>0.12</v>
      </c>
      <c r="K51" s="6" t="s">
        <v>542</v>
      </c>
      <c r="L51" s="6" t="s">
        <v>405</v>
      </c>
      <c r="M51" s="14" t="s">
        <v>543</v>
      </c>
      <c r="N51" s="6">
        <v>1148</v>
      </c>
      <c r="O51" s="13">
        <v>1.6999999999999999E-153</v>
      </c>
      <c r="P51" s="13" t="s">
        <v>687</v>
      </c>
      <c r="Q51" s="15" t="s">
        <v>688</v>
      </c>
      <c r="R51" s="6">
        <v>18</v>
      </c>
      <c r="S51" s="6">
        <v>8</v>
      </c>
      <c r="T51" s="12">
        <f t="shared" si="1"/>
        <v>-0.35218251811136253</v>
      </c>
      <c r="U51" s="6" t="s">
        <v>91</v>
      </c>
    </row>
    <row r="52" spans="1:21" s="3" customFormat="1" ht="72" x14ac:dyDescent="0.3">
      <c r="A52" s="6" t="s">
        <v>572</v>
      </c>
      <c r="B52" s="6" t="s">
        <v>729</v>
      </c>
      <c r="C52" s="23" t="s">
        <v>169</v>
      </c>
      <c r="D52" s="7" t="s">
        <v>1</v>
      </c>
      <c r="E52" s="7">
        <v>6</v>
      </c>
      <c r="F52" s="6" t="s">
        <v>107</v>
      </c>
      <c r="G52" s="6" t="s">
        <v>341</v>
      </c>
      <c r="H52" s="6" t="s">
        <v>340</v>
      </c>
      <c r="I52" s="6">
        <v>36.5</v>
      </c>
      <c r="J52" s="6">
        <v>0.35</v>
      </c>
      <c r="K52" s="6" t="s">
        <v>533</v>
      </c>
      <c r="L52" s="6" t="s">
        <v>516</v>
      </c>
      <c r="M52" s="14" t="s">
        <v>440</v>
      </c>
      <c r="N52" s="6">
        <v>695</v>
      </c>
      <c r="O52" s="13">
        <v>6.7E-85</v>
      </c>
      <c r="P52" s="13" t="s">
        <v>613</v>
      </c>
      <c r="Q52" s="15" t="s">
        <v>614</v>
      </c>
      <c r="R52" s="22">
        <v>14</v>
      </c>
      <c r="S52" s="22">
        <v>1</v>
      </c>
      <c r="T52" s="12">
        <f t="shared" si="1"/>
        <v>-1.146128035678238</v>
      </c>
      <c r="U52" s="7" t="s">
        <v>91</v>
      </c>
    </row>
    <row r="53" spans="1:21" s="3" customFormat="1" ht="72" x14ac:dyDescent="0.3">
      <c r="A53" s="6" t="s">
        <v>572</v>
      </c>
      <c r="B53" s="6" t="s">
        <v>729</v>
      </c>
      <c r="C53" s="7" t="s">
        <v>174</v>
      </c>
      <c r="D53" s="7" t="s">
        <v>1</v>
      </c>
      <c r="E53" s="7">
        <v>6</v>
      </c>
      <c r="F53" s="6" t="s">
        <v>113</v>
      </c>
      <c r="G53" s="6" t="s">
        <v>351</v>
      </c>
      <c r="H53" s="6" t="s">
        <v>350</v>
      </c>
      <c r="I53" s="6">
        <v>44.6</v>
      </c>
      <c r="J53" s="6">
        <v>2E-3</v>
      </c>
      <c r="K53" s="6" t="s">
        <v>477</v>
      </c>
      <c r="L53" s="6" t="s">
        <v>405</v>
      </c>
      <c r="M53" s="14" t="s">
        <v>478</v>
      </c>
      <c r="N53" s="6">
        <v>212</v>
      </c>
      <c r="O53" s="13">
        <v>1.3E-15</v>
      </c>
      <c r="P53" s="13" t="s">
        <v>639</v>
      </c>
      <c r="Q53" s="15" t="s">
        <v>640</v>
      </c>
      <c r="R53" s="22">
        <v>11</v>
      </c>
      <c r="S53" s="22">
        <v>4</v>
      </c>
      <c r="T53" s="12">
        <f t="shared" si="1"/>
        <v>-0.43933269383026263</v>
      </c>
      <c r="U53" s="7" t="s">
        <v>84</v>
      </c>
    </row>
    <row r="54" spans="1:21" s="3" customFormat="1" ht="86.4" x14ac:dyDescent="0.3">
      <c r="A54" s="6" t="s">
        <v>87</v>
      </c>
      <c r="B54" s="6" t="s">
        <v>728</v>
      </c>
      <c r="C54" s="6" t="s">
        <v>198</v>
      </c>
      <c r="D54" s="7" t="s">
        <v>1</v>
      </c>
      <c r="E54" s="7">
        <v>6</v>
      </c>
      <c r="F54" s="6" t="s">
        <v>112</v>
      </c>
      <c r="G54" s="6" t="s">
        <v>352</v>
      </c>
      <c r="H54" s="6" t="s">
        <v>247</v>
      </c>
      <c r="I54" s="6">
        <v>40.1</v>
      </c>
      <c r="J54" s="6">
        <v>6.4000000000000001E-2</v>
      </c>
      <c r="K54" s="6" t="s">
        <v>544</v>
      </c>
      <c r="L54" s="6" t="s">
        <v>516</v>
      </c>
      <c r="M54" s="14" t="s">
        <v>545</v>
      </c>
      <c r="N54" s="6">
        <v>1189</v>
      </c>
      <c r="O54" s="13">
        <v>4.8E-152</v>
      </c>
      <c r="P54" s="13" t="s">
        <v>689</v>
      </c>
      <c r="Q54" s="15" t="s">
        <v>690</v>
      </c>
      <c r="R54" s="22">
        <v>75</v>
      </c>
      <c r="S54" s="22">
        <v>31</v>
      </c>
      <c r="T54" s="12">
        <f t="shared" si="1"/>
        <v>-0.38369956955742734</v>
      </c>
      <c r="U54" s="7" t="s">
        <v>84</v>
      </c>
    </row>
    <row r="55" spans="1:21" s="3" customFormat="1" ht="57.6" x14ac:dyDescent="0.3">
      <c r="A55" s="6" t="s">
        <v>124</v>
      </c>
      <c r="B55" s="6" t="s">
        <v>730</v>
      </c>
      <c r="C55" s="6" t="s">
        <v>27</v>
      </c>
      <c r="D55" s="7" t="s">
        <v>1</v>
      </c>
      <c r="E55" s="6">
        <v>6</v>
      </c>
      <c r="F55" s="6" t="s">
        <v>123</v>
      </c>
      <c r="G55" s="6" t="s">
        <v>354</v>
      </c>
      <c r="H55" s="6" t="s">
        <v>353</v>
      </c>
      <c r="I55" s="6">
        <v>37.4</v>
      </c>
      <c r="J55" s="6">
        <v>7.0999999999999994E-2</v>
      </c>
      <c r="K55" s="6" t="s">
        <v>482</v>
      </c>
      <c r="L55" s="6" t="s">
        <v>405</v>
      </c>
      <c r="M55" s="14" t="s">
        <v>483</v>
      </c>
      <c r="N55" s="6">
        <v>552</v>
      </c>
      <c r="O55" s="13">
        <v>2.4999999999999999E-68</v>
      </c>
      <c r="P55" s="13" t="s">
        <v>647</v>
      </c>
      <c r="Q55" s="15" t="s">
        <v>648</v>
      </c>
      <c r="R55" s="6">
        <v>74</v>
      </c>
      <c r="S55" s="6">
        <v>41</v>
      </c>
      <c r="T55" s="12">
        <f t="shared" si="1"/>
        <v>-0.25644786301124067</v>
      </c>
      <c r="U55" s="6" t="s">
        <v>104</v>
      </c>
    </row>
    <row r="56" spans="1:21" s="3" customFormat="1" ht="57.6" x14ac:dyDescent="0.3">
      <c r="A56" s="6" t="s">
        <v>124</v>
      </c>
      <c r="B56" s="6" t="s">
        <v>730</v>
      </c>
      <c r="C56" s="6" t="s">
        <v>206</v>
      </c>
      <c r="D56" s="7" t="s">
        <v>1</v>
      </c>
      <c r="E56" s="6">
        <v>6</v>
      </c>
      <c r="F56" s="6" t="s">
        <v>127</v>
      </c>
      <c r="G56" s="6" t="s">
        <v>356</v>
      </c>
      <c r="H56" s="6" t="s">
        <v>355</v>
      </c>
      <c r="I56" s="6">
        <v>37.4</v>
      </c>
      <c r="J56" s="6">
        <v>0.12</v>
      </c>
      <c r="K56" s="6" t="s">
        <v>546</v>
      </c>
      <c r="L56" s="6" t="s">
        <v>405</v>
      </c>
      <c r="M56" s="14" t="s">
        <v>547</v>
      </c>
      <c r="N56" s="6">
        <v>1143</v>
      </c>
      <c r="O56" s="13">
        <v>1.5E-153</v>
      </c>
      <c r="P56" s="13" t="s">
        <v>691</v>
      </c>
      <c r="Q56" s="15" t="s">
        <v>692</v>
      </c>
      <c r="R56" s="6">
        <v>360</v>
      </c>
      <c r="S56" s="6">
        <v>230</v>
      </c>
      <c r="T56" s="12">
        <f t="shared" si="1"/>
        <v>-0.19457466474969443</v>
      </c>
      <c r="U56" s="6" t="s">
        <v>91</v>
      </c>
    </row>
    <row r="57" spans="1:21" s="3" customFormat="1" ht="72" x14ac:dyDescent="0.3">
      <c r="A57" s="6" t="s">
        <v>121</v>
      </c>
      <c r="B57" s="6" t="s">
        <v>731</v>
      </c>
      <c r="C57" s="7" t="s">
        <v>199</v>
      </c>
      <c r="D57" s="7" t="s">
        <v>1</v>
      </c>
      <c r="E57" s="7">
        <v>6</v>
      </c>
      <c r="F57" s="6" t="s">
        <v>114</v>
      </c>
      <c r="G57" s="6" t="s">
        <v>357</v>
      </c>
      <c r="H57" s="14" t="s">
        <v>247</v>
      </c>
      <c r="I57" s="6">
        <v>67.099999999999994</v>
      </c>
      <c r="J57" s="13">
        <v>1.0000000000000001E-9</v>
      </c>
      <c r="K57" s="13" t="s">
        <v>548</v>
      </c>
      <c r="L57" s="13" t="s">
        <v>405</v>
      </c>
      <c r="M57" s="15" t="s">
        <v>549</v>
      </c>
      <c r="N57" s="13">
        <v>211</v>
      </c>
      <c r="O57" s="13">
        <v>5.4000000000000002E-19</v>
      </c>
      <c r="P57" s="13" t="s">
        <v>693</v>
      </c>
      <c r="Q57" s="15" t="s">
        <v>618</v>
      </c>
      <c r="R57" s="22">
        <v>29</v>
      </c>
      <c r="S57" s="22">
        <v>18</v>
      </c>
      <c r="T57" s="12">
        <f t="shared" si="1"/>
        <v>-0.20712549279565001</v>
      </c>
      <c r="U57" s="7" t="s">
        <v>84</v>
      </c>
    </row>
    <row r="58" spans="1:21" s="3" customFormat="1" ht="72" x14ac:dyDescent="0.3">
      <c r="A58" s="6" t="s">
        <v>121</v>
      </c>
      <c r="B58" s="6" t="s">
        <v>731</v>
      </c>
      <c r="C58" s="6" t="s">
        <v>200</v>
      </c>
      <c r="D58" s="7" t="s">
        <v>1</v>
      </c>
      <c r="E58" s="7">
        <v>6</v>
      </c>
      <c r="F58" s="6" t="s">
        <v>115</v>
      </c>
      <c r="G58" s="6" t="s">
        <v>359</v>
      </c>
      <c r="H58" s="6" t="s">
        <v>358</v>
      </c>
      <c r="I58" s="6">
        <v>36.5</v>
      </c>
      <c r="J58" s="6">
        <v>0.32</v>
      </c>
      <c r="K58" s="6" t="s">
        <v>550</v>
      </c>
      <c r="L58" s="6" t="s">
        <v>405</v>
      </c>
      <c r="M58" s="14" t="s">
        <v>551</v>
      </c>
      <c r="N58" s="6">
        <v>257</v>
      </c>
      <c r="O58" s="13">
        <v>2.9000000000000002E-23</v>
      </c>
      <c r="P58" s="13" t="s">
        <v>12</v>
      </c>
      <c r="Q58" s="13" t="s">
        <v>12</v>
      </c>
      <c r="R58" s="22">
        <v>40</v>
      </c>
      <c r="S58" s="22">
        <v>15</v>
      </c>
      <c r="T58" s="12">
        <f t="shared" si="1"/>
        <v>-0.42596873227228116</v>
      </c>
      <c r="U58" s="7" t="s">
        <v>84</v>
      </c>
    </row>
    <row r="59" spans="1:21" s="3" customFormat="1" ht="72" x14ac:dyDescent="0.3">
      <c r="A59" s="6" t="s">
        <v>121</v>
      </c>
      <c r="B59" s="6" t="s">
        <v>731</v>
      </c>
      <c r="C59" s="6" t="s">
        <v>201</v>
      </c>
      <c r="D59" s="7" t="s">
        <v>1</v>
      </c>
      <c r="E59" s="7">
        <v>6</v>
      </c>
      <c r="F59" s="6" t="s">
        <v>117</v>
      </c>
      <c r="G59" s="6" t="s">
        <v>361</v>
      </c>
      <c r="H59" s="6" t="s">
        <v>360</v>
      </c>
      <c r="I59" s="6">
        <v>38.299999999999997</v>
      </c>
      <c r="J59" s="6">
        <v>0.19</v>
      </c>
      <c r="K59" s="6" t="s">
        <v>552</v>
      </c>
      <c r="L59" s="6" t="s">
        <v>402</v>
      </c>
      <c r="M59" s="14" t="s">
        <v>553</v>
      </c>
      <c r="N59" s="6">
        <v>727</v>
      </c>
      <c r="O59" s="13">
        <v>3.2000000000000001E-88</v>
      </c>
      <c r="P59" s="13" t="s">
        <v>694</v>
      </c>
      <c r="Q59" s="15" t="s">
        <v>695</v>
      </c>
      <c r="R59" s="22">
        <v>89</v>
      </c>
      <c r="S59" s="22">
        <v>46</v>
      </c>
      <c r="T59" s="12">
        <f t="shared" si="1"/>
        <v>-0.28663217496333865</v>
      </c>
      <c r="U59" s="7" t="s">
        <v>84</v>
      </c>
    </row>
    <row r="60" spans="1:21" s="3" customFormat="1" ht="91.8" customHeight="1" x14ac:dyDescent="0.3">
      <c r="A60" s="6" t="s">
        <v>86</v>
      </c>
      <c r="B60" s="6" t="s">
        <v>726</v>
      </c>
      <c r="C60" s="7" t="s">
        <v>202</v>
      </c>
      <c r="D60" s="7" t="s">
        <v>1</v>
      </c>
      <c r="E60" s="7">
        <v>6</v>
      </c>
      <c r="F60" s="6" t="s">
        <v>118</v>
      </c>
      <c r="G60" s="6" t="s">
        <v>363</v>
      </c>
      <c r="H60" s="6" t="s">
        <v>362</v>
      </c>
      <c r="I60" s="6">
        <v>42.8</v>
      </c>
      <c r="J60" s="6">
        <v>7.0000000000000001E-3</v>
      </c>
      <c r="K60" s="6" t="s">
        <v>554</v>
      </c>
      <c r="L60" s="6" t="s">
        <v>405</v>
      </c>
      <c r="M60" s="14" t="s">
        <v>555</v>
      </c>
      <c r="N60" s="6">
        <v>529</v>
      </c>
      <c r="O60" s="13">
        <v>6.9999999999999995E-110</v>
      </c>
      <c r="P60" s="13" t="s">
        <v>696</v>
      </c>
      <c r="Q60" s="15" t="s">
        <v>697</v>
      </c>
      <c r="R60" s="22">
        <v>2</v>
      </c>
      <c r="S60" s="22">
        <v>0</v>
      </c>
      <c r="T60" s="7" t="s">
        <v>12</v>
      </c>
      <c r="U60" s="7" t="s">
        <v>84</v>
      </c>
    </row>
    <row r="61" spans="1:21" s="3" customFormat="1" ht="43.2" x14ac:dyDescent="0.3">
      <c r="A61" s="6" t="s">
        <v>86</v>
      </c>
      <c r="B61" s="6" t="s">
        <v>726</v>
      </c>
      <c r="C61" s="6" t="s">
        <v>203</v>
      </c>
      <c r="D61" s="7" t="s">
        <v>1</v>
      </c>
      <c r="E61" s="7">
        <v>6</v>
      </c>
      <c r="F61" s="6" t="s">
        <v>119</v>
      </c>
      <c r="G61" s="6" t="s">
        <v>364</v>
      </c>
      <c r="H61" s="6" t="s">
        <v>293</v>
      </c>
      <c r="I61" s="6">
        <v>35.6</v>
      </c>
      <c r="J61" s="6">
        <v>0.24</v>
      </c>
      <c r="K61" s="6" t="s">
        <v>529</v>
      </c>
      <c r="L61" s="6" t="s">
        <v>426</v>
      </c>
      <c r="M61" s="6" t="s">
        <v>530</v>
      </c>
      <c r="N61" s="6">
        <v>81</v>
      </c>
      <c r="O61" s="13">
        <v>0.65</v>
      </c>
      <c r="P61" s="13" t="s">
        <v>12</v>
      </c>
      <c r="Q61" s="13" t="s">
        <v>12</v>
      </c>
      <c r="R61" s="22">
        <v>90</v>
      </c>
      <c r="S61" s="22">
        <v>50</v>
      </c>
      <c r="T61" s="12">
        <f t="shared" ref="T61:T75" si="2">LOG(S61/R61)</f>
        <v>-0.25527250510330607</v>
      </c>
      <c r="U61" s="7" t="s">
        <v>84</v>
      </c>
    </row>
    <row r="62" spans="1:21" s="3" customFormat="1" ht="43.2" x14ac:dyDescent="0.3">
      <c r="A62" s="6" t="s">
        <v>86</v>
      </c>
      <c r="B62" s="6" t="s">
        <v>726</v>
      </c>
      <c r="C62" s="6" t="s">
        <v>204</v>
      </c>
      <c r="D62" s="7" t="s">
        <v>1</v>
      </c>
      <c r="E62" s="6">
        <v>6</v>
      </c>
      <c r="F62" s="6" t="s">
        <v>120</v>
      </c>
      <c r="G62" s="6" t="s">
        <v>365</v>
      </c>
      <c r="H62" s="6" t="s">
        <v>195</v>
      </c>
      <c r="I62" s="6">
        <v>38.299999999999997</v>
      </c>
      <c r="J62" s="6">
        <v>0.16</v>
      </c>
      <c r="K62" s="6" t="s">
        <v>556</v>
      </c>
      <c r="L62" s="6" t="s">
        <v>405</v>
      </c>
      <c r="M62" s="14" t="s">
        <v>204</v>
      </c>
      <c r="N62" s="6">
        <v>904</v>
      </c>
      <c r="O62" s="13">
        <v>1.2E-111</v>
      </c>
      <c r="P62" s="13" t="s">
        <v>698</v>
      </c>
      <c r="Q62" s="15" t="s">
        <v>699</v>
      </c>
      <c r="R62" s="6">
        <v>16</v>
      </c>
      <c r="S62" s="6">
        <v>2</v>
      </c>
      <c r="T62" s="12">
        <f t="shared" si="2"/>
        <v>-0.90308998699194354</v>
      </c>
      <c r="U62" s="7" t="s">
        <v>84</v>
      </c>
    </row>
    <row r="63" spans="1:21" s="3" customFormat="1" ht="43.2" x14ac:dyDescent="0.3">
      <c r="A63" s="6" t="s">
        <v>111</v>
      </c>
      <c r="B63" s="6" t="s">
        <v>724</v>
      </c>
      <c r="C63" s="6" t="s">
        <v>209</v>
      </c>
      <c r="D63" s="7" t="s">
        <v>1</v>
      </c>
      <c r="E63" s="6">
        <v>12</v>
      </c>
      <c r="F63" s="6" t="s">
        <v>151</v>
      </c>
      <c r="G63" s="6" t="s">
        <v>367</v>
      </c>
      <c r="H63" s="6" t="s">
        <v>366</v>
      </c>
      <c r="I63" s="6">
        <v>37.4</v>
      </c>
      <c r="J63" s="6">
        <v>0.15</v>
      </c>
      <c r="K63" s="6" t="s">
        <v>557</v>
      </c>
      <c r="L63" s="6" t="s">
        <v>405</v>
      </c>
      <c r="M63" s="14" t="s">
        <v>558</v>
      </c>
      <c r="N63" s="6">
        <v>317</v>
      </c>
      <c r="O63" s="13">
        <v>2.2000000000000001E-31</v>
      </c>
      <c r="P63" s="13" t="s">
        <v>700</v>
      </c>
      <c r="Q63" s="15" t="s">
        <v>701</v>
      </c>
      <c r="R63" s="6">
        <v>5</v>
      </c>
      <c r="S63" s="6">
        <v>1</v>
      </c>
      <c r="T63" s="12">
        <f t="shared" si="2"/>
        <v>-0.69897000433601875</v>
      </c>
      <c r="U63" s="6" t="s">
        <v>91</v>
      </c>
    </row>
    <row r="64" spans="1:21" s="3" customFormat="1" ht="28.8" x14ac:dyDescent="0.3">
      <c r="A64" s="6" t="s">
        <v>105</v>
      </c>
      <c r="B64" s="6" t="s">
        <v>724</v>
      </c>
      <c r="C64" s="6" t="s">
        <v>207</v>
      </c>
      <c r="D64" s="7" t="s">
        <v>1</v>
      </c>
      <c r="E64" s="6">
        <v>12</v>
      </c>
      <c r="F64" s="6" t="s">
        <v>145</v>
      </c>
      <c r="G64" s="6" t="s">
        <v>369</v>
      </c>
      <c r="H64" s="6" t="s">
        <v>368</v>
      </c>
      <c r="I64" s="6">
        <v>37.4</v>
      </c>
      <c r="J64" s="6">
        <v>0.22</v>
      </c>
      <c r="K64" s="6" t="s">
        <v>559</v>
      </c>
      <c r="L64" s="6" t="s">
        <v>408</v>
      </c>
      <c r="M64" s="14" t="s">
        <v>560</v>
      </c>
      <c r="N64" s="6">
        <v>969</v>
      </c>
      <c r="O64" s="13">
        <v>3.8000000000000001E-118</v>
      </c>
      <c r="P64" s="13" t="s">
        <v>698</v>
      </c>
      <c r="Q64" s="15" t="s">
        <v>699</v>
      </c>
      <c r="R64" s="6">
        <v>244</v>
      </c>
      <c r="S64" s="6">
        <v>134</v>
      </c>
      <c r="T64" s="12">
        <f t="shared" si="2"/>
        <v>-0.26028502797392178</v>
      </c>
      <c r="U64" s="6" t="s">
        <v>84</v>
      </c>
    </row>
    <row r="65" spans="1:21" s="3" customFormat="1" ht="60.6" customHeight="1" x14ac:dyDescent="0.3">
      <c r="A65" s="6" t="s">
        <v>146</v>
      </c>
      <c r="B65" s="6" t="s">
        <v>724</v>
      </c>
      <c r="C65" s="6" t="s">
        <v>210</v>
      </c>
      <c r="D65" s="7" t="s">
        <v>1</v>
      </c>
      <c r="E65" s="6">
        <v>12</v>
      </c>
      <c r="F65" s="6" t="s">
        <v>152</v>
      </c>
      <c r="G65" s="6" t="s">
        <v>371</v>
      </c>
      <c r="H65" s="14" t="s">
        <v>370</v>
      </c>
      <c r="I65" s="6">
        <v>119</v>
      </c>
      <c r="J65" s="13">
        <v>1E-25</v>
      </c>
      <c r="K65" s="13" t="s">
        <v>561</v>
      </c>
      <c r="L65" s="13" t="s">
        <v>405</v>
      </c>
      <c r="M65" s="15" t="s">
        <v>210</v>
      </c>
      <c r="N65" s="13">
        <v>352</v>
      </c>
      <c r="O65" s="13">
        <v>1.7E-33</v>
      </c>
      <c r="P65" s="13" t="s">
        <v>702</v>
      </c>
      <c r="Q65" s="15" t="s">
        <v>703</v>
      </c>
      <c r="R65" s="6">
        <v>39</v>
      </c>
      <c r="S65" s="6">
        <v>18</v>
      </c>
      <c r="T65" s="12">
        <f t="shared" si="2"/>
        <v>-0.33579210192319309</v>
      </c>
      <c r="U65" s="6" t="s">
        <v>91</v>
      </c>
    </row>
    <row r="66" spans="1:21" s="3" customFormat="1" ht="60.6" customHeight="1" x14ac:dyDescent="0.3">
      <c r="A66" s="6" t="s">
        <v>99</v>
      </c>
      <c r="B66" s="6" t="s">
        <v>719</v>
      </c>
      <c r="C66" s="6" t="s">
        <v>169</v>
      </c>
      <c r="D66" s="7" t="s">
        <v>1</v>
      </c>
      <c r="E66" s="6">
        <v>12</v>
      </c>
      <c r="F66" s="6" t="s">
        <v>135</v>
      </c>
      <c r="G66" s="6" t="s">
        <v>77</v>
      </c>
      <c r="H66" s="6" t="s">
        <v>271</v>
      </c>
      <c r="I66" s="6">
        <v>36.5</v>
      </c>
      <c r="J66" s="6">
        <v>0.37</v>
      </c>
      <c r="K66" s="6" t="s">
        <v>439</v>
      </c>
      <c r="L66" s="6" t="s">
        <v>405</v>
      </c>
      <c r="M66" s="14" t="s">
        <v>440</v>
      </c>
      <c r="N66" s="6">
        <v>776</v>
      </c>
      <c r="O66" s="13">
        <v>1.7E-96</v>
      </c>
      <c r="P66" s="13" t="s">
        <v>12</v>
      </c>
      <c r="Q66" s="13" t="s">
        <v>12</v>
      </c>
      <c r="R66" s="6">
        <v>191</v>
      </c>
      <c r="S66" s="6">
        <v>99</v>
      </c>
      <c r="T66" s="12">
        <f t="shared" si="2"/>
        <v>-0.28539817265017758</v>
      </c>
      <c r="U66" s="6" t="s">
        <v>91</v>
      </c>
    </row>
    <row r="67" spans="1:21" s="3" customFormat="1" ht="57.6" x14ac:dyDescent="0.3">
      <c r="A67" s="6" t="s">
        <v>99</v>
      </c>
      <c r="B67" s="6" t="s">
        <v>719</v>
      </c>
      <c r="C67" s="6" t="s">
        <v>212</v>
      </c>
      <c r="D67" s="7" t="s">
        <v>1</v>
      </c>
      <c r="E67" s="6">
        <v>12</v>
      </c>
      <c r="F67" s="6" t="s">
        <v>156</v>
      </c>
      <c r="G67" s="6" t="s">
        <v>373</v>
      </c>
      <c r="H67" s="6" t="s">
        <v>372</v>
      </c>
      <c r="I67" s="6">
        <v>43.7</v>
      </c>
      <c r="J67" s="6">
        <v>5.0000000000000001E-3</v>
      </c>
      <c r="K67" s="6" t="s">
        <v>562</v>
      </c>
      <c r="L67" s="6" t="s">
        <v>405</v>
      </c>
      <c r="M67" s="14" t="s">
        <v>563</v>
      </c>
      <c r="N67" s="6">
        <v>182</v>
      </c>
      <c r="O67" s="13">
        <v>2.1999999999999999E-12</v>
      </c>
      <c r="P67" s="13" t="s">
        <v>704</v>
      </c>
      <c r="Q67" s="15" t="s">
        <v>705</v>
      </c>
      <c r="R67" s="6">
        <v>38</v>
      </c>
      <c r="S67" s="6">
        <v>19</v>
      </c>
      <c r="T67" s="12">
        <f t="shared" si="2"/>
        <v>-0.3010299956639812</v>
      </c>
      <c r="U67" s="6" t="s">
        <v>91</v>
      </c>
    </row>
    <row r="68" spans="1:21" s="3" customFormat="1" ht="64.2" customHeight="1" x14ac:dyDescent="0.3">
      <c r="A68" s="6" t="s">
        <v>733</v>
      </c>
      <c r="B68" s="6" t="s">
        <v>723</v>
      </c>
      <c r="C68" s="6" t="s">
        <v>172</v>
      </c>
      <c r="D68" s="7" t="s">
        <v>1</v>
      </c>
      <c r="E68" s="6">
        <v>12</v>
      </c>
      <c r="F68" s="6" t="s">
        <v>148</v>
      </c>
      <c r="G68" s="6" t="s">
        <v>375</v>
      </c>
      <c r="H68" s="6" t="s">
        <v>374</v>
      </c>
      <c r="I68" s="6">
        <v>35.6</v>
      </c>
      <c r="J68" s="6">
        <v>0.11</v>
      </c>
      <c r="K68" s="6" t="s">
        <v>564</v>
      </c>
      <c r="L68" s="6" t="s">
        <v>405</v>
      </c>
      <c r="M68" s="14" t="s">
        <v>565</v>
      </c>
      <c r="N68" s="6">
        <v>179</v>
      </c>
      <c r="O68" s="13">
        <v>4.5000000000000002E-16</v>
      </c>
      <c r="P68" s="13" t="s">
        <v>12</v>
      </c>
      <c r="Q68" s="13" t="s">
        <v>12</v>
      </c>
      <c r="R68" s="6">
        <v>328</v>
      </c>
      <c r="S68" s="6">
        <v>141</v>
      </c>
      <c r="T68" s="12">
        <f t="shared" si="2"/>
        <v>-0.3666547310562992</v>
      </c>
      <c r="U68" s="6" t="s">
        <v>84</v>
      </c>
    </row>
    <row r="69" spans="1:21" s="3" customFormat="1" ht="72" x14ac:dyDescent="0.3">
      <c r="A69" s="6" t="s">
        <v>572</v>
      </c>
      <c r="B69" s="6" t="s">
        <v>729</v>
      </c>
      <c r="C69" s="6" t="s">
        <v>169</v>
      </c>
      <c r="D69" s="7" t="s">
        <v>1</v>
      </c>
      <c r="E69" s="6">
        <v>12</v>
      </c>
      <c r="F69" s="6" t="s">
        <v>153</v>
      </c>
      <c r="G69" s="6" t="s">
        <v>377</v>
      </c>
      <c r="H69" s="6" t="s">
        <v>376</v>
      </c>
      <c r="I69" s="6">
        <v>36.5</v>
      </c>
      <c r="J69" s="6">
        <v>0.4</v>
      </c>
      <c r="K69" s="6" t="s">
        <v>439</v>
      </c>
      <c r="L69" s="6" t="s">
        <v>405</v>
      </c>
      <c r="M69" s="14" t="s">
        <v>440</v>
      </c>
      <c r="N69" s="6">
        <v>829</v>
      </c>
      <c r="O69" s="13">
        <v>9.0999999999999996E-104</v>
      </c>
      <c r="P69" s="13" t="s">
        <v>613</v>
      </c>
      <c r="Q69" s="15" t="s">
        <v>614</v>
      </c>
      <c r="R69" s="6">
        <v>25</v>
      </c>
      <c r="S69" s="6">
        <v>7</v>
      </c>
      <c r="T69" s="12">
        <f t="shared" si="2"/>
        <v>-0.55284196865778079</v>
      </c>
      <c r="U69" s="6" t="s">
        <v>91</v>
      </c>
    </row>
    <row r="70" spans="1:21" s="3" customFormat="1" ht="43.2" x14ac:dyDescent="0.3">
      <c r="A70" s="6" t="s">
        <v>92</v>
      </c>
      <c r="B70" s="6" t="s">
        <v>720</v>
      </c>
      <c r="C70" s="7" t="s">
        <v>90</v>
      </c>
      <c r="D70" s="7" t="s">
        <v>1</v>
      </c>
      <c r="E70" s="7">
        <v>12</v>
      </c>
      <c r="F70" s="6" t="s">
        <v>89</v>
      </c>
      <c r="G70" s="6" t="s">
        <v>336</v>
      </c>
      <c r="H70" s="6" t="s">
        <v>378</v>
      </c>
      <c r="I70" s="6">
        <v>46.1</v>
      </c>
      <c r="J70" s="13">
        <v>4.0000000000000002E-4</v>
      </c>
      <c r="K70" s="13" t="s">
        <v>527</v>
      </c>
      <c r="L70" s="13" t="s">
        <v>405</v>
      </c>
      <c r="M70" s="15" t="s">
        <v>528</v>
      </c>
      <c r="N70" s="13">
        <v>377</v>
      </c>
      <c r="O70" s="13">
        <v>1.4E-38</v>
      </c>
      <c r="P70" s="13" t="s">
        <v>12</v>
      </c>
      <c r="Q70" s="13" t="s">
        <v>12</v>
      </c>
      <c r="R70" s="22">
        <v>16</v>
      </c>
      <c r="S70" s="22">
        <v>3</v>
      </c>
      <c r="T70" s="12">
        <f t="shared" si="2"/>
        <v>-0.7269987279362623</v>
      </c>
      <c r="U70" s="7" t="s">
        <v>91</v>
      </c>
    </row>
    <row r="71" spans="1:21" s="3" customFormat="1" ht="45.6" customHeight="1" x14ac:dyDescent="0.3">
      <c r="A71" s="6" t="s">
        <v>92</v>
      </c>
      <c r="B71" s="6" t="s">
        <v>720</v>
      </c>
      <c r="C71" s="6" t="s">
        <v>211</v>
      </c>
      <c r="D71" s="7" t="s">
        <v>1</v>
      </c>
      <c r="E71" s="6">
        <v>12</v>
      </c>
      <c r="F71" s="6" t="s">
        <v>155</v>
      </c>
      <c r="G71" s="6" t="s">
        <v>380</v>
      </c>
      <c r="H71" s="6" t="s">
        <v>379</v>
      </c>
      <c r="I71" s="6">
        <v>36.5</v>
      </c>
      <c r="J71" s="6">
        <v>0.17</v>
      </c>
      <c r="K71" s="6" t="s">
        <v>566</v>
      </c>
      <c r="L71" s="6" t="s">
        <v>405</v>
      </c>
      <c r="M71" s="14" t="s">
        <v>567</v>
      </c>
      <c r="N71" s="6">
        <v>190</v>
      </c>
      <c r="O71" s="13">
        <v>2.0999999999999999E-17</v>
      </c>
      <c r="P71" s="13" t="s">
        <v>706</v>
      </c>
      <c r="Q71" s="15" t="s">
        <v>707</v>
      </c>
      <c r="R71" s="6">
        <v>2206</v>
      </c>
      <c r="S71" s="6">
        <v>980</v>
      </c>
      <c r="T71" s="12">
        <f t="shared" si="2"/>
        <v>-0.35237943241167691</v>
      </c>
      <c r="U71" s="6" t="s">
        <v>91</v>
      </c>
    </row>
    <row r="72" spans="1:21" s="3" customFormat="1" ht="86.4" customHeight="1" x14ac:dyDescent="0.3">
      <c r="A72" s="6" t="s">
        <v>124</v>
      </c>
      <c r="B72" s="6" t="s">
        <v>730</v>
      </c>
      <c r="C72" s="6" t="s">
        <v>172</v>
      </c>
      <c r="D72" s="7" t="s">
        <v>1</v>
      </c>
      <c r="E72" s="6">
        <v>12</v>
      </c>
      <c r="F72" s="6" t="s">
        <v>154</v>
      </c>
      <c r="G72" s="6" t="s">
        <v>382</v>
      </c>
      <c r="H72" s="6" t="s">
        <v>381</v>
      </c>
      <c r="I72" s="6">
        <v>43.7</v>
      </c>
      <c r="J72" s="6">
        <v>8.9999999999999993E-3</v>
      </c>
      <c r="K72" s="7" t="s">
        <v>12</v>
      </c>
      <c r="L72" s="7" t="s">
        <v>12</v>
      </c>
      <c r="M72" s="7" t="s">
        <v>12</v>
      </c>
      <c r="N72" s="7" t="s">
        <v>12</v>
      </c>
      <c r="O72" s="7" t="s">
        <v>12</v>
      </c>
      <c r="P72" s="7" t="s">
        <v>12</v>
      </c>
      <c r="Q72" s="7" t="s">
        <v>12</v>
      </c>
      <c r="R72" s="6">
        <v>61</v>
      </c>
      <c r="S72" s="6">
        <v>20</v>
      </c>
      <c r="T72" s="12">
        <f t="shared" si="2"/>
        <v>-0.48429983934678589</v>
      </c>
      <c r="U72" s="6" t="s">
        <v>91</v>
      </c>
    </row>
    <row r="73" spans="1:21" s="3" customFormat="1" ht="72" x14ac:dyDescent="0.3">
      <c r="A73" s="6" t="s">
        <v>121</v>
      </c>
      <c r="B73" s="6" t="s">
        <v>731</v>
      </c>
      <c r="C73" s="6" t="s">
        <v>208</v>
      </c>
      <c r="D73" s="7" t="s">
        <v>1</v>
      </c>
      <c r="E73" s="6">
        <v>12</v>
      </c>
      <c r="F73" s="6" t="s">
        <v>150</v>
      </c>
      <c r="G73" s="6" t="s">
        <v>383</v>
      </c>
      <c r="H73" s="6" t="s">
        <v>293</v>
      </c>
      <c r="I73" s="6">
        <v>43.7</v>
      </c>
      <c r="J73" s="6">
        <v>5.0000000000000001E-3</v>
      </c>
      <c r="K73" s="6" t="s">
        <v>568</v>
      </c>
      <c r="L73" s="6" t="s">
        <v>405</v>
      </c>
      <c r="M73" s="14" t="s">
        <v>569</v>
      </c>
      <c r="N73" s="6">
        <v>426</v>
      </c>
      <c r="O73" s="13">
        <v>3.5E-45</v>
      </c>
      <c r="P73" s="13" t="s">
        <v>708</v>
      </c>
      <c r="Q73" s="15" t="s">
        <v>709</v>
      </c>
      <c r="R73" s="6">
        <v>23</v>
      </c>
      <c r="S73" s="6">
        <v>7</v>
      </c>
      <c r="T73" s="12">
        <f t="shared" si="2"/>
        <v>-0.51662979600333603</v>
      </c>
      <c r="U73" s="6" t="s">
        <v>84</v>
      </c>
    </row>
    <row r="74" spans="1:21" s="3" customFormat="1" ht="43.2" x14ac:dyDescent="0.3">
      <c r="A74" s="6" t="s">
        <v>86</v>
      </c>
      <c r="B74" s="6" t="s">
        <v>726</v>
      </c>
      <c r="C74" s="6" t="s">
        <v>213</v>
      </c>
      <c r="D74" s="7" t="s">
        <v>1</v>
      </c>
      <c r="E74" s="6">
        <v>12</v>
      </c>
      <c r="F74" s="6" t="s">
        <v>157</v>
      </c>
      <c r="G74" s="6" t="s">
        <v>385</v>
      </c>
      <c r="H74" s="6" t="s">
        <v>384</v>
      </c>
      <c r="I74" s="6">
        <v>42.8</v>
      </c>
      <c r="J74" s="6">
        <v>6.0000000000000001E-3</v>
      </c>
      <c r="K74" s="6" t="s">
        <v>570</v>
      </c>
      <c r="L74" s="6" t="s">
        <v>426</v>
      </c>
      <c r="M74" s="14" t="s">
        <v>571</v>
      </c>
      <c r="N74" s="6">
        <v>368</v>
      </c>
      <c r="O74" s="13">
        <v>1.9000000000000001E-35</v>
      </c>
      <c r="P74" s="13" t="s">
        <v>710</v>
      </c>
      <c r="Q74" s="15" t="s">
        <v>711</v>
      </c>
      <c r="R74" s="6">
        <v>66</v>
      </c>
      <c r="S74" s="6">
        <v>21</v>
      </c>
      <c r="T74" s="12">
        <f t="shared" si="2"/>
        <v>-0.49732464080794941</v>
      </c>
      <c r="U74" s="6" t="s">
        <v>91</v>
      </c>
    </row>
    <row r="75" spans="1:21" s="3" customFormat="1" ht="43.2" x14ac:dyDescent="0.3">
      <c r="A75" s="6" t="s">
        <v>86</v>
      </c>
      <c r="B75" s="6" t="s">
        <v>726</v>
      </c>
      <c r="C75" s="6" t="s">
        <v>204</v>
      </c>
      <c r="D75" s="7" t="s">
        <v>1</v>
      </c>
      <c r="E75" s="6">
        <v>12</v>
      </c>
      <c r="F75" s="6" t="s">
        <v>120</v>
      </c>
      <c r="G75" s="6" t="s">
        <v>365</v>
      </c>
      <c r="H75" s="6" t="s">
        <v>195</v>
      </c>
      <c r="I75" s="6">
        <v>38.299999999999997</v>
      </c>
      <c r="J75" s="6">
        <v>0.16</v>
      </c>
      <c r="K75" s="6" t="s">
        <v>556</v>
      </c>
      <c r="L75" s="6" t="s">
        <v>405</v>
      </c>
      <c r="M75" s="14" t="s">
        <v>204</v>
      </c>
      <c r="N75" s="6">
        <v>904</v>
      </c>
      <c r="O75" s="13">
        <v>1.2E-111</v>
      </c>
      <c r="P75" s="13" t="s">
        <v>698</v>
      </c>
      <c r="Q75" s="15" t="s">
        <v>699</v>
      </c>
      <c r="R75" s="6">
        <v>24</v>
      </c>
      <c r="S75" s="6">
        <v>11</v>
      </c>
      <c r="T75" s="12">
        <f t="shared" si="2"/>
        <v>-0.338818556553381</v>
      </c>
      <c r="U75" s="7" t="s">
        <v>84</v>
      </c>
    </row>
    <row r="76" spans="1:21" s="3" customFormat="1" ht="93.6" x14ac:dyDescent="0.3">
      <c r="A76" s="6"/>
      <c r="B76" s="6" t="s">
        <v>575</v>
      </c>
      <c r="C76" s="6" t="s">
        <v>73</v>
      </c>
      <c r="D76" s="7"/>
      <c r="E76" s="6"/>
      <c r="F76" s="6"/>
      <c r="G76" s="6"/>
      <c r="H76" s="6"/>
      <c r="I76" s="6"/>
      <c r="J76" s="6"/>
      <c r="K76" s="6"/>
      <c r="L76" s="6"/>
      <c r="M76" s="6"/>
      <c r="N76" s="6"/>
      <c r="O76" s="6"/>
      <c r="P76" s="6"/>
      <c r="Q76" s="13" t="s">
        <v>808</v>
      </c>
      <c r="R76" s="6"/>
      <c r="S76" s="6"/>
      <c r="T76" s="7"/>
      <c r="U76" s="16" t="s">
        <v>74</v>
      </c>
    </row>
  </sheetData>
  <sortState xmlns:xlrd2="http://schemas.microsoft.com/office/spreadsheetml/2017/richdata2" ref="A3:U42">
    <sortCondition ref="E3:E42"/>
    <sortCondition ref="F3:F4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Candidate genes fast</vt:lpstr>
      <vt:lpstr>Candidate genes slow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jeffe</dc:creator>
  <cp:keywords/>
  <dc:description/>
  <cp:lastModifiedBy>Hannah Jeffery</cp:lastModifiedBy>
  <cp:revision/>
  <dcterms:created xsi:type="dcterms:W3CDTF">2020-12-08T21:18:22Z</dcterms:created>
  <dcterms:modified xsi:type="dcterms:W3CDTF">2023-05-19T03:52:49Z</dcterms:modified>
  <cp:category/>
  <cp:contentStatus/>
</cp:coreProperties>
</file>